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576" windowHeight="10992"/>
  </bookViews>
  <sheets>
    <sheet name="スキルマップ（予約、フロント、料飲部） " sheetId="14" r:id="rId1"/>
  </sheets>
  <definedNames>
    <definedName name="_xlnm.Print_Area" localSheetId="0">'スキルマップ（予約、フロント、料飲部） '!$A$1:$BE$39</definedName>
    <definedName name="_xlnm.Print_Titles" localSheetId="0">'スキルマップ（予約、フロント、料飲部） '!$A:$D,'スキルマップ（予約、フロント、料飲部） '!$9:$12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4" l="1"/>
  <c r="F38" i="14" s="1"/>
  <c r="E37" i="14"/>
  <c r="F37" i="14" s="1"/>
  <c r="E36" i="14"/>
  <c r="F36" i="14" s="1"/>
  <c r="E35" i="14"/>
  <c r="F35" i="14" s="1"/>
  <c r="E34" i="14"/>
  <c r="F34" i="14" s="1"/>
  <c r="E33" i="14"/>
  <c r="F33" i="14" s="1"/>
  <c r="E32" i="14"/>
  <c r="F32" i="14" s="1"/>
  <c r="E31" i="14"/>
  <c r="F31" i="14" s="1"/>
  <c r="F30" i="14"/>
  <c r="E30" i="14"/>
  <c r="E29" i="14"/>
  <c r="F29" i="14" s="1"/>
  <c r="E28" i="14"/>
  <c r="F28" i="14" s="1"/>
  <c r="E27" i="14"/>
  <c r="F27" i="14" s="1"/>
  <c r="E26" i="14"/>
  <c r="F26" i="14" s="1"/>
  <c r="E25" i="14"/>
  <c r="F25" i="14" s="1"/>
  <c r="E24" i="14"/>
  <c r="F24" i="14" s="1"/>
  <c r="E23" i="14"/>
  <c r="F23" i="14" s="1"/>
  <c r="F22" i="14"/>
  <c r="E22" i="14"/>
  <c r="E21" i="14"/>
  <c r="F21" i="14" s="1"/>
  <c r="E20" i="14"/>
  <c r="F20" i="14" s="1"/>
  <c r="E19" i="14"/>
  <c r="F19" i="14" s="1"/>
  <c r="E18" i="14"/>
  <c r="F18" i="14" s="1"/>
  <c r="E17" i="14"/>
  <c r="F17" i="14" s="1"/>
  <c r="E16" i="14"/>
  <c r="F16" i="14" s="1"/>
  <c r="E15" i="14"/>
  <c r="F15" i="14" s="1"/>
  <c r="F14" i="14"/>
  <c r="E14" i="14"/>
  <c r="E13" i="14"/>
  <c r="F13" i="14" s="1"/>
  <c r="BE12" i="14" l="1"/>
  <c r="BD12" i="14"/>
  <c r="BC12" i="14"/>
  <c r="BB12" i="14"/>
  <c r="BA12" i="14"/>
  <c r="AZ12" i="14"/>
  <c r="AY12" i="14"/>
  <c r="AX12" i="14"/>
  <c r="AW12" i="14"/>
  <c r="AV12" i="14"/>
  <c r="AU12" i="14"/>
  <c r="AT12" i="14"/>
  <c r="AS12" i="14"/>
  <c r="AR12" i="14"/>
  <c r="AQ12" i="14"/>
  <c r="AP12" i="14"/>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alcChain>
</file>

<file path=xl/sharedStrings.xml><?xml version="1.0" encoding="utf-8"?>
<sst xmlns="http://schemas.openxmlformats.org/spreadsheetml/2006/main" count="185" uniqueCount="128">
  <si>
    <t>No</t>
    <phoneticPr fontId="1"/>
  </si>
  <si>
    <t>-</t>
    <phoneticPr fontId="1"/>
  </si>
  <si>
    <t>教わりながらできる。</t>
    <rPh sb="0" eb="1">
      <t>オソ</t>
    </rPh>
    <phoneticPr fontId="1"/>
  </si>
  <si>
    <t>1人でできる。</t>
    <rPh sb="0" eb="2">
      <t>ヒトリ</t>
    </rPh>
    <phoneticPr fontId="1"/>
  </si>
  <si>
    <t>トラブル対応ができる。</t>
    <rPh sb="4" eb="6">
      <t>タイオウ</t>
    </rPh>
    <phoneticPr fontId="1"/>
  </si>
  <si>
    <t>指導することができる。</t>
    <rPh sb="0" eb="2">
      <t>シドウ</t>
    </rPh>
    <phoneticPr fontId="1"/>
  </si>
  <si>
    <t>不明</t>
    <rPh sb="0" eb="2">
      <t>フメイ</t>
    </rPh>
    <phoneticPr fontId="1"/>
  </si>
  <si>
    <t>把握が必要である。</t>
    <rPh sb="0" eb="2">
      <t>ハアク</t>
    </rPh>
    <rPh sb="3" eb="5">
      <t>ヒツヨウ</t>
    </rPh>
    <phoneticPr fontId="1"/>
  </si>
  <si>
    <t>未経験である。</t>
    <rPh sb="0" eb="3">
      <t>ミケイケン</t>
    </rPh>
    <phoneticPr fontId="1"/>
  </si>
  <si>
    <t>指導開始を検討する。</t>
    <rPh sb="0" eb="2">
      <t>シドウ</t>
    </rPh>
    <rPh sb="2" eb="4">
      <t>カイシ</t>
    </rPh>
    <rPh sb="5" eb="7">
      <t>ケントウ</t>
    </rPh>
    <phoneticPr fontId="1"/>
  </si>
  <si>
    <t>作業は安心、指導もできる。</t>
    <rPh sb="0" eb="2">
      <t>サギョウ</t>
    </rPh>
    <rPh sb="3" eb="5">
      <t>アンシン</t>
    </rPh>
    <rPh sb="6" eb="8">
      <t>シドウ</t>
    </rPh>
    <phoneticPr fontId="1"/>
  </si>
  <si>
    <t>作業は安心して任せられる。</t>
    <rPh sb="0" eb="2">
      <t>サギョウ</t>
    </rPh>
    <rPh sb="3" eb="5">
      <t>アンシン</t>
    </rPh>
    <rPh sb="7" eb="8">
      <t>マカ</t>
    </rPh>
    <phoneticPr fontId="1"/>
  </si>
  <si>
    <t>作業を任せられる。</t>
    <rPh sb="0" eb="2">
      <t>サギョウ</t>
    </rPh>
    <rPh sb="3" eb="4">
      <t>マカ</t>
    </rPh>
    <phoneticPr fontId="1"/>
  </si>
  <si>
    <t>作業に不安はあるが、少しずつ任せる。</t>
    <rPh sb="0" eb="2">
      <t>サギョウ</t>
    </rPh>
    <rPh sb="3" eb="5">
      <t>フアン</t>
    </rPh>
    <rPh sb="10" eb="11">
      <t>スコ</t>
    </rPh>
    <rPh sb="14" eb="15">
      <t>マカ</t>
    </rPh>
    <phoneticPr fontId="1"/>
  </si>
  <si>
    <t>水準判定の基準</t>
    <rPh sb="0" eb="2">
      <t>スイジュン</t>
    </rPh>
    <rPh sb="2" eb="4">
      <t>ハンテイ</t>
    </rPh>
    <rPh sb="5" eb="7">
      <t>キジュン</t>
    </rPh>
    <phoneticPr fontId="1"/>
  </si>
  <si>
    <t>水準に対する管理者的評価</t>
    <rPh sb="0" eb="2">
      <t>スイジュン</t>
    </rPh>
    <rPh sb="3" eb="4">
      <t>タイ</t>
    </rPh>
    <rPh sb="6" eb="9">
      <t>カンリシャ</t>
    </rPh>
    <rPh sb="9" eb="10">
      <t>テキ</t>
    </rPh>
    <rPh sb="10" eb="12">
      <t>ヒョウカ</t>
    </rPh>
    <phoneticPr fontId="1"/>
  </si>
  <si>
    <t>後片付け</t>
    <rPh sb="0" eb="3">
      <t>アトカタヅ</t>
    </rPh>
    <phoneticPr fontId="1"/>
  </si>
  <si>
    <t>②宴会場のセッティング</t>
    <rPh sb="1" eb="3">
      <t>エンカイ</t>
    </rPh>
    <rPh sb="3" eb="4">
      <t>バ</t>
    </rPh>
    <phoneticPr fontId="3"/>
  </si>
  <si>
    <t>宴会準備、設営</t>
  </si>
  <si>
    <t>宴会のご案内・サービス</t>
    <phoneticPr fontId="1"/>
  </si>
  <si>
    <t>食堂の配膳、後片付け</t>
    <phoneticPr fontId="1"/>
  </si>
  <si>
    <t>下膳</t>
    <rPh sb="0" eb="2">
      <t>ゲゼン</t>
    </rPh>
    <phoneticPr fontId="1"/>
  </si>
  <si>
    <t>会場準備</t>
    <rPh sb="0" eb="2">
      <t>カイジョウ</t>
    </rPh>
    <rPh sb="2" eb="4">
      <t>ジュンビ</t>
    </rPh>
    <phoneticPr fontId="1"/>
  </si>
  <si>
    <t>案内</t>
    <rPh sb="0" eb="2">
      <t>アンナイ</t>
    </rPh>
    <phoneticPr fontId="1"/>
  </si>
  <si>
    <t>湯沸し
味噌汁
氷準備</t>
    <rPh sb="0" eb="2">
      <t>ユワカ</t>
    </rPh>
    <rPh sb="4" eb="7">
      <t>ミソシル</t>
    </rPh>
    <rPh sb="8" eb="9">
      <t>コオリ</t>
    </rPh>
    <rPh sb="9" eb="11">
      <t>ジュンビ</t>
    </rPh>
    <phoneticPr fontId="3"/>
  </si>
  <si>
    <t>受付</t>
    <rPh sb="0" eb="2">
      <t>ウケツケ</t>
    </rPh>
    <phoneticPr fontId="1"/>
  </si>
  <si>
    <t>所属</t>
    <rPh sb="0" eb="2">
      <t>ショゾク</t>
    </rPh>
    <phoneticPr fontId="1"/>
  </si>
  <si>
    <t>朝食バイキング</t>
    <rPh sb="0" eb="2">
      <t>チョウショク</t>
    </rPh>
    <phoneticPr fontId="1"/>
  </si>
  <si>
    <t>接客</t>
    <rPh sb="0" eb="2">
      <t>セッキャク</t>
    </rPh>
    <phoneticPr fontId="1"/>
  </si>
  <si>
    <t>夕食（宴会場）</t>
    <rPh sb="0" eb="2">
      <t>ユウショク</t>
    </rPh>
    <rPh sb="3" eb="6">
      <t>エンカイジョウ</t>
    </rPh>
    <phoneticPr fontId="1"/>
  </si>
  <si>
    <t>事前準備</t>
    <rPh sb="0" eb="2">
      <t>ジゼン</t>
    </rPh>
    <rPh sb="2" eb="4">
      <t>ジュンビ</t>
    </rPh>
    <phoneticPr fontId="1"/>
  </si>
  <si>
    <t>料理サービス</t>
    <rPh sb="0" eb="2">
      <t>リョウリ</t>
    </rPh>
    <phoneticPr fontId="1"/>
  </si>
  <si>
    <t>区分</t>
    <rPh sb="0" eb="2">
      <t>クブン</t>
    </rPh>
    <phoneticPr fontId="1"/>
  </si>
  <si>
    <t>正社員</t>
    <rPh sb="0" eb="3">
      <t>セイシャイン</t>
    </rPh>
    <phoneticPr fontId="1"/>
  </si>
  <si>
    <t>パート</t>
    <phoneticPr fontId="1"/>
  </si>
  <si>
    <t>チェンクイン</t>
    <phoneticPr fontId="1"/>
  </si>
  <si>
    <t>手続き
食事案内</t>
    <rPh sb="0" eb="2">
      <t>テツヅ</t>
    </rPh>
    <rPh sb="4" eb="6">
      <t>ショクジ</t>
    </rPh>
    <rPh sb="6" eb="8">
      <t>アンナイ</t>
    </rPh>
    <phoneticPr fontId="1"/>
  </si>
  <si>
    <t>明日の準備</t>
    <rPh sb="0" eb="2">
      <t>アス</t>
    </rPh>
    <rPh sb="3" eb="5">
      <t>ジュンビ</t>
    </rPh>
    <phoneticPr fontId="1"/>
  </si>
  <si>
    <t>チェックアウト準備</t>
    <rPh sb="7" eb="9">
      <t>ジュンビ</t>
    </rPh>
    <phoneticPr fontId="1"/>
  </si>
  <si>
    <t>請求書作成、発行</t>
    <rPh sb="0" eb="3">
      <t>セイキュウショ</t>
    </rPh>
    <rPh sb="3" eb="5">
      <t>サクセイ</t>
    </rPh>
    <rPh sb="6" eb="8">
      <t>ハッコウ</t>
    </rPh>
    <phoneticPr fontId="1"/>
  </si>
  <si>
    <t>チェックアウト</t>
    <phoneticPr fontId="1"/>
  </si>
  <si>
    <t>精算処理</t>
    <rPh sb="0" eb="2">
      <t>セイサン</t>
    </rPh>
    <rPh sb="2" eb="4">
      <t>ショリ</t>
    </rPh>
    <phoneticPr fontId="1"/>
  </si>
  <si>
    <t>フロント業務</t>
    <rPh sb="4" eb="6">
      <t>ギョウム</t>
    </rPh>
    <phoneticPr fontId="1"/>
  </si>
  <si>
    <t>予約・営業業務</t>
    <rPh sb="0" eb="2">
      <t>ヨヤク</t>
    </rPh>
    <rPh sb="3" eb="5">
      <t>エイギョウ</t>
    </rPh>
    <rPh sb="5" eb="7">
      <t>ギョウム</t>
    </rPh>
    <phoneticPr fontId="1"/>
  </si>
  <si>
    <t>団体予約対応
（TEL、FAX）</t>
    <rPh sb="0" eb="2">
      <t>ダンタイ</t>
    </rPh>
    <rPh sb="2" eb="4">
      <t>ヨヤク</t>
    </rPh>
    <rPh sb="4" eb="6">
      <t>タイオウ</t>
    </rPh>
    <phoneticPr fontId="1"/>
  </si>
  <si>
    <t>イールドマネジメント</t>
    <phoneticPr fontId="1"/>
  </si>
  <si>
    <t>プラン企画</t>
    <rPh sb="3" eb="5">
      <t>キカク</t>
    </rPh>
    <phoneticPr fontId="1"/>
  </si>
  <si>
    <t>自社ホームページ更新</t>
    <rPh sb="0" eb="2">
      <t>ジシャ</t>
    </rPh>
    <rPh sb="8" eb="10">
      <t>コウシン</t>
    </rPh>
    <phoneticPr fontId="1"/>
  </si>
  <si>
    <t>個人予約の通知処理
（インチャージでの予約登録）</t>
    <rPh sb="0" eb="2">
      <t>コジン</t>
    </rPh>
    <rPh sb="2" eb="4">
      <t>ヨヤク</t>
    </rPh>
    <rPh sb="5" eb="7">
      <t>ツウチ</t>
    </rPh>
    <rPh sb="7" eb="9">
      <t>ショリ</t>
    </rPh>
    <rPh sb="19" eb="21">
      <t>ヨヤク</t>
    </rPh>
    <rPh sb="21" eb="23">
      <t>トウロク</t>
    </rPh>
    <phoneticPr fontId="1"/>
  </si>
  <si>
    <t>予約登録</t>
    <rPh sb="0" eb="2">
      <t>ヨヤク</t>
    </rPh>
    <rPh sb="2" eb="4">
      <t>トウロク</t>
    </rPh>
    <phoneticPr fontId="1"/>
  </si>
  <si>
    <t>部屋番確認
ご案内
店内連絡</t>
    <rPh sb="0" eb="2">
      <t>ヘヤ</t>
    </rPh>
    <rPh sb="2" eb="3">
      <t>バン</t>
    </rPh>
    <rPh sb="3" eb="5">
      <t>カクニン</t>
    </rPh>
    <rPh sb="7" eb="9">
      <t>アンナイ</t>
    </rPh>
    <rPh sb="10" eb="12">
      <t>テンナイ</t>
    </rPh>
    <rPh sb="12" eb="14">
      <t>レンラク</t>
    </rPh>
    <phoneticPr fontId="3"/>
  </si>
  <si>
    <t>料理のセット</t>
    <rPh sb="0" eb="2">
      <t>リョウリ</t>
    </rPh>
    <phoneticPr fontId="3"/>
  </si>
  <si>
    <t>掃除
机を拭く
床の消毒</t>
    <rPh sb="0" eb="2">
      <t>ソウジ</t>
    </rPh>
    <rPh sb="3" eb="4">
      <t>ツクエ</t>
    </rPh>
    <rPh sb="5" eb="6">
      <t>フ</t>
    </rPh>
    <rPh sb="8" eb="9">
      <t>ユカ</t>
    </rPh>
    <rPh sb="10" eb="12">
      <t>ショウドク</t>
    </rPh>
    <phoneticPr fontId="1"/>
  </si>
  <si>
    <t>ドリンク
エリア</t>
    <phoneticPr fontId="1"/>
  </si>
  <si>
    <t>サラダ
エリア</t>
    <phoneticPr fontId="1"/>
  </si>
  <si>
    <t>和食
エリア</t>
    <rPh sb="0" eb="2">
      <t>ワショク</t>
    </rPh>
    <phoneticPr fontId="1"/>
  </si>
  <si>
    <t>掃除
机を拭く</t>
    <rPh sb="0" eb="2">
      <t>ソウジ</t>
    </rPh>
    <rPh sb="3" eb="4">
      <t>ツクエ</t>
    </rPh>
    <rPh sb="5" eb="6">
      <t>フ</t>
    </rPh>
    <phoneticPr fontId="1"/>
  </si>
  <si>
    <t>ドリンク
営業</t>
    <rPh sb="5" eb="7">
      <t>エイギョウ</t>
    </rPh>
    <phoneticPr fontId="3"/>
  </si>
  <si>
    <t>ドリンク
作成</t>
    <rPh sb="5" eb="7">
      <t>サクセイ</t>
    </rPh>
    <phoneticPr fontId="15"/>
  </si>
  <si>
    <t>料理運搬
ご説明</t>
    <rPh sb="0" eb="2">
      <t>リョウリ</t>
    </rPh>
    <rPh sb="2" eb="4">
      <t>ウンパン</t>
    </rPh>
    <rPh sb="6" eb="8">
      <t>セツメイ</t>
    </rPh>
    <phoneticPr fontId="3"/>
  </si>
  <si>
    <t>バイキングサービス</t>
    <phoneticPr fontId="1"/>
  </si>
  <si>
    <t>・宴会場の清掃
・宴会場のセッティング（先付）</t>
    <rPh sb="1" eb="3">
      <t>エンカイ</t>
    </rPh>
    <rPh sb="3" eb="4">
      <t>ジョウ</t>
    </rPh>
    <rPh sb="5" eb="7">
      <t>セイソウ</t>
    </rPh>
    <rPh sb="9" eb="12">
      <t>エンカイジョウ</t>
    </rPh>
    <rPh sb="20" eb="22">
      <t>サキヅケ</t>
    </rPh>
    <phoneticPr fontId="3"/>
  </si>
  <si>
    <t>お客様のお出迎えとご案内</t>
    <rPh sb="10" eb="12">
      <t>アンナイ</t>
    </rPh>
    <phoneticPr fontId="3"/>
  </si>
  <si>
    <t>宴会サービスの実践
・スタート時の挨拶
・料理の配膳、説明</t>
    <rPh sb="0" eb="2">
      <t>エンカイ</t>
    </rPh>
    <rPh sb="7" eb="9">
      <t>ジッセン</t>
    </rPh>
    <rPh sb="15" eb="16">
      <t>ジ</t>
    </rPh>
    <rPh sb="17" eb="19">
      <t>アイサツ</t>
    </rPh>
    <rPh sb="21" eb="23">
      <t>リョウリ</t>
    </rPh>
    <rPh sb="24" eb="26">
      <t>ハイゼン</t>
    </rPh>
    <rPh sb="27" eb="29">
      <t>セツメイ</t>
    </rPh>
    <phoneticPr fontId="3"/>
  </si>
  <si>
    <t>食堂の清掃と準備</t>
    <rPh sb="0" eb="2">
      <t>ショクドウ</t>
    </rPh>
    <phoneticPr fontId="3"/>
  </si>
  <si>
    <t>テーブルのセッティング</t>
    <phoneticPr fontId="1"/>
  </si>
  <si>
    <t>食器類の後片付け</t>
    <rPh sb="0" eb="2">
      <t>ショッキ</t>
    </rPh>
    <rPh sb="2" eb="3">
      <t>ルイ</t>
    </rPh>
    <rPh sb="4" eb="7">
      <t>アトカタヅ</t>
    </rPh>
    <phoneticPr fontId="3"/>
  </si>
  <si>
    <t>フロント</t>
    <phoneticPr fontId="1"/>
  </si>
  <si>
    <t>予約</t>
    <rPh sb="0" eb="2">
      <t>ヨヤク</t>
    </rPh>
    <phoneticPr fontId="1"/>
  </si>
  <si>
    <t>団体営業</t>
    <rPh sb="0" eb="2">
      <t>ダンタイ</t>
    </rPh>
    <rPh sb="2" eb="4">
      <t>エイギョウ</t>
    </rPh>
    <phoneticPr fontId="1"/>
  </si>
  <si>
    <t>団体営業
WEB</t>
    <rPh sb="0" eb="2">
      <t>ダンタイ</t>
    </rPh>
    <rPh sb="2" eb="4">
      <t>エイギョウ</t>
    </rPh>
    <phoneticPr fontId="1"/>
  </si>
  <si>
    <t>フロント
売店</t>
    <rPh sb="5" eb="7">
      <t>バイテン</t>
    </rPh>
    <phoneticPr fontId="1"/>
  </si>
  <si>
    <t>売店</t>
    <rPh sb="0" eb="2">
      <t>バイテン</t>
    </rPh>
    <phoneticPr fontId="1"/>
  </si>
  <si>
    <t>会場準備
・器準備、
・テーブルセッティング</t>
    <rPh sb="0" eb="2">
      <t>カイジョウ</t>
    </rPh>
    <rPh sb="2" eb="4">
      <t>ジュンビ</t>
    </rPh>
    <rPh sb="6" eb="7">
      <t>ウツワ</t>
    </rPh>
    <rPh sb="7" eb="9">
      <t>ジュンビ</t>
    </rPh>
    <phoneticPr fontId="3"/>
  </si>
  <si>
    <t>挨拶
料理説明</t>
    <rPh sb="0" eb="2">
      <t>アイサツ</t>
    </rPh>
    <rPh sb="3" eb="5">
      <t>リョウリ</t>
    </rPh>
    <rPh sb="5" eb="7">
      <t>セツメイ</t>
    </rPh>
    <phoneticPr fontId="1"/>
  </si>
  <si>
    <t>料理配膳</t>
    <rPh sb="0" eb="2">
      <t>リョウリ</t>
    </rPh>
    <rPh sb="2" eb="4">
      <t>ハイゼン</t>
    </rPh>
    <phoneticPr fontId="1"/>
  </si>
  <si>
    <t>デシャップ</t>
    <phoneticPr fontId="1"/>
  </si>
  <si>
    <t>片付け</t>
    <rPh sb="0" eb="2">
      <t>カタヅ</t>
    </rPh>
    <phoneticPr fontId="1"/>
  </si>
  <si>
    <t>会場整備</t>
    <rPh sb="0" eb="2">
      <t>カイジョウ</t>
    </rPh>
    <rPh sb="2" eb="4">
      <t>セイビ</t>
    </rPh>
    <phoneticPr fontId="1"/>
  </si>
  <si>
    <t>料理配膳の
準備</t>
    <rPh sb="0" eb="2">
      <t>リョウリ</t>
    </rPh>
    <rPh sb="2" eb="4">
      <t>ハイゼン</t>
    </rPh>
    <rPh sb="6" eb="8">
      <t>ジュンビ</t>
    </rPh>
    <phoneticPr fontId="1"/>
  </si>
  <si>
    <t>片付</t>
    <rPh sb="0" eb="2">
      <t>カタヅ</t>
    </rPh>
    <phoneticPr fontId="1"/>
  </si>
  <si>
    <t>料飲接客</t>
    <rPh sb="0" eb="2">
      <t>リョウイン</t>
    </rPh>
    <rPh sb="2" eb="4">
      <t>セッキャク</t>
    </rPh>
    <phoneticPr fontId="1"/>
  </si>
  <si>
    <t>営業</t>
    <rPh sb="0" eb="2">
      <t>エイギョウ</t>
    </rPh>
    <phoneticPr fontId="1"/>
  </si>
  <si>
    <t>団体仮予約</t>
    <rPh sb="0" eb="2">
      <t>ダンタイ</t>
    </rPh>
    <rPh sb="2" eb="5">
      <t>カリヨヤク</t>
    </rPh>
    <phoneticPr fontId="1"/>
  </si>
  <si>
    <t>予約カード
作成</t>
    <rPh sb="0" eb="2">
      <t>ヨヤク</t>
    </rPh>
    <rPh sb="6" eb="8">
      <t>サクセイ</t>
    </rPh>
    <phoneticPr fontId="1"/>
  </si>
  <si>
    <t>レンタカー等
各種手配</t>
    <rPh sb="5" eb="6">
      <t>トウ</t>
    </rPh>
    <rPh sb="7" eb="9">
      <t>カクシュ</t>
    </rPh>
    <rPh sb="9" eb="11">
      <t>テハイ</t>
    </rPh>
    <phoneticPr fontId="1"/>
  </si>
  <si>
    <t>締め処理
　・日締め
　・月締め</t>
    <rPh sb="0" eb="1">
      <t>シ</t>
    </rPh>
    <rPh sb="2" eb="4">
      <t>ショリ</t>
    </rPh>
    <rPh sb="7" eb="8">
      <t>ヒ</t>
    </rPh>
    <rPh sb="8" eb="9">
      <t>ジ</t>
    </rPh>
    <rPh sb="13" eb="14">
      <t>ツキ</t>
    </rPh>
    <rPh sb="14" eb="15">
      <t>ジ</t>
    </rPh>
    <phoneticPr fontId="1"/>
  </si>
  <si>
    <t>デシャップ</t>
    <phoneticPr fontId="3"/>
  </si>
  <si>
    <t>案内図作成
　・部屋番号
　・食事会場等</t>
    <rPh sb="0" eb="2">
      <t>アンナイ</t>
    </rPh>
    <rPh sb="2" eb="3">
      <t>ズ</t>
    </rPh>
    <rPh sb="3" eb="5">
      <t>サクセイ</t>
    </rPh>
    <rPh sb="8" eb="10">
      <t>ヘヤ</t>
    </rPh>
    <rPh sb="10" eb="12">
      <t>バンゴウ</t>
    </rPh>
    <rPh sb="15" eb="17">
      <t>ショクジ</t>
    </rPh>
    <rPh sb="17" eb="19">
      <t>カイジョウ</t>
    </rPh>
    <rPh sb="19" eb="20">
      <t>トウ</t>
    </rPh>
    <phoneticPr fontId="1"/>
  </si>
  <si>
    <t>ドリンク
営業</t>
    <rPh sb="5" eb="7">
      <t>エイギョウ</t>
    </rPh>
    <phoneticPr fontId="1"/>
  </si>
  <si>
    <t>準備
　・酒類
　・ドリンク</t>
    <rPh sb="0" eb="2">
      <t>ジュンビ</t>
    </rPh>
    <rPh sb="5" eb="7">
      <t>シュルイ</t>
    </rPh>
    <phoneticPr fontId="1"/>
  </si>
  <si>
    <t>社員A</t>
    <rPh sb="0" eb="2">
      <t>シャイン</t>
    </rPh>
    <phoneticPr fontId="3"/>
  </si>
  <si>
    <t>社員B</t>
    <rPh sb="0" eb="2">
      <t>シャイン</t>
    </rPh>
    <phoneticPr fontId="3"/>
  </si>
  <si>
    <t>社員C</t>
    <rPh sb="0" eb="2">
      <t>シャイン</t>
    </rPh>
    <phoneticPr fontId="3"/>
  </si>
  <si>
    <t>社員D</t>
    <rPh sb="0" eb="2">
      <t>シャイン</t>
    </rPh>
    <phoneticPr fontId="3"/>
  </si>
  <si>
    <t>社員E</t>
    <rPh sb="0" eb="2">
      <t>シャイン</t>
    </rPh>
    <phoneticPr fontId="3"/>
  </si>
  <si>
    <t>社員F</t>
    <rPh sb="0" eb="2">
      <t>シャイン</t>
    </rPh>
    <phoneticPr fontId="3"/>
  </si>
  <si>
    <t>社員G</t>
    <rPh sb="0" eb="2">
      <t>シャイン</t>
    </rPh>
    <phoneticPr fontId="3"/>
  </si>
  <si>
    <t>社員H</t>
    <rPh sb="0" eb="2">
      <t>シャイン</t>
    </rPh>
    <phoneticPr fontId="3"/>
  </si>
  <si>
    <t>社員I</t>
    <rPh sb="0" eb="2">
      <t>シャイン</t>
    </rPh>
    <phoneticPr fontId="3"/>
  </si>
  <si>
    <t>社員J</t>
    <rPh sb="0" eb="2">
      <t>シャイン</t>
    </rPh>
    <phoneticPr fontId="3"/>
  </si>
  <si>
    <t>社員K</t>
    <rPh sb="0" eb="2">
      <t>シャイン</t>
    </rPh>
    <phoneticPr fontId="3"/>
  </si>
  <si>
    <t>社員L</t>
    <rPh sb="0" eb="2">
      <t>シャイン</t>
    </rPh>
    <phoneticPr fontId="3"/>
  </si>
  <si>
    <t>社員M</t>
    <rPh sb="0" eb="2">
      <t>シャイン</t>
    </rPh>
    <phoneticPr fontId="3"/>
  </si>
  <si>
    <t>社員N</t>
    <rPh sb="0" eb="2">
      <t>シャイン</t>
    </rPh>
    <phoneticPr fontId="3"/>
  </si>
  <si>
    <t>社員O</t>
    <rPh sb="0" eb="2">
      <t>シャイン</t>
    </rPh>
    <phoneticPr fontId="3"/>
  </si>
  <si>
    <t>社員P</t>
    <rPh sb="0" eb="2">
      <t>シャイン</t>
    </rPh>
    <phoneticPr fontId="3"/>
  </si>
  <si>
    <t>社員Q</t>
    <rPh sb="0" eb="2">
      <t>シャイン</t>
    </rPh>
    <phoneticPr fontId="3"/>
  </si>
  <si>
    <t>社員R</t>
    <rPh sb="0" eb="2">
      <t>シャイン</t>
    </rPh>
    <phoneticPr fontId="3"/>
  </si>
  <si>
    <t>社員S</t>
    <rPh sb="0" eb="2">
      <t>シャイン</t>
    </rPh>
    <phoneticPr fontId="3"/>
  </si>
  <si>
    <t>社員T</t>
    <rPh sb="0" eb="2">
      <t>シャイン</t>
    </rPh>
    <phoneticPr fontId="3"/>
  </si>
  <si>
    <t>社員U</t>
    <rPh sb="0" eb="2">
      <t>シャイン</t>
    </rPh>
    <phoneticPr fontId="3"/>
  </si>
  <si>
    <t>社員V</t>
    <rPh sb="0" eb="2">
      <t>シャイン</t>
    </rPh>
    <phoneticPr fontId="3"/>
  </si>
  <si>
    <t>社員W</t>
    <rPh sb="0" eb="2">
      <t>シャイン</t>
    </rPh>
    <phoneticPr fontId="3"/>
  </si>
  <si>
    <t>社員X</t>
    <rPh sb="0" eb="2">
      <t>シャイン</t>
    </rPh>
    <phoneticPr fontId="3"/>
  </si>
  <si>
    <t>社員Y</t>
    <rPh sb="0" eb="2">
      <t>シャイン</t>
    </rPh>
    <phoneticPr fontId="3"/>
  </si>
  <si>
    <t>社員Z</t>
    <rPh sb="0" eb="2">
      <t>シャイン</t>
    </rPh>
    <phoneticPr fontId="3"/>
  </si>
  <si>
    <t>フレンチレストラン</t>
    <phoneticPr fontId="1"/>
  </si>
  <si>
    <t>和食個室</t>
    <rPh sb="0" eb="2">
      <t>ワショク</t>
    </rPh>
    <rPh sb="2" eb="4">
      <t>コシツ</t>
    </rPh>
    <phoneticPr fontId="1"/>
  </si>
  <si>
    <t>カラオケ</t>
    <phoneticPr fontId="1"/>
  </si>
  <si>
    <t>お客様の
お出迎え
受付</t>
    <rPh sb="1" eb="3">
      <t>キャクサマ</t>
    </rPh>
    <rPh sb="6" eb="8">
      <t>デムカ</t>
    </rPh>
    <rPh sb="10" eb="12">
      <t>ウケツケ</t>
    </rPh>
    <phoneticPr fontId="3"/>
  </si>
  <si>
    <t>業務習得
ポイント</t>
    <rPh sb="0" eb="2">
      <t>ギョウム</t>
    </rPh>
    <rPh sb="2" eb="4">
      <t>シュウトク</t>
    </rPh>
    <phoneticPr fontId="1"/>
  </si>
  <si>
    <t>業務
習得率</t>
    <rPh sb="0" eb="2">
      <t>ギョウム</t>
    </rPh>
    <rPh sb="3" eb="5">
      <t>シュウトク</t>
    </rPh>
    <rPh sb="5" eb="6">
      <t>リツ</t>
    </rPh>
    <phoneticPr fontId="1"/>
  </si>
  <si>
    <t>氏名</t>
    <rPh sb="0" eb="2">
      <t>シメイ</t>
    </rPh>
    <phoneticPr fontId="1"/>
  </si>
  <si>
    <t>所属など</t>
    <rPh sb="0" eb="2">
      <t>ショゾク</t>
    </rPh>
    <phoneticPr fontId="1"/>
  </si>
  <si>
    <t>ｽｷﾙ習得ﾎﾟｲﾝﾄ</t>
    <rPh sb="3" eb="5">
      <t>シュウトク</t>
    </rPh>
    <phoneticPr fontId="1"/>
  </si>
  <si>
    <t>※業務習得ポイントとは、各従業員がどの程度マルチスキル化が進んでいるかを示すポイント→各作業のｽｷﾙ習得ﾎﾟｲﾝﾄの総和</t>
    <rPh sb="1" eb="3">
      <t>ギョウム</t>
    </rPh>
    <rPh sb="3" eb="5">
      <t>シュウトク</t>
    </rPh>
    <rPh sb="12" eb="13">
      <t>カク</t>
    </rPh>
    <rPh sb="13" eb="16">
      <t>ジュウギョウイン</t>
    </rPh>
    <rPh sb="19" eb="21">
      <t>テイド</t>
    </rPh>
    <rPh sb="27" eb="28">
      <t>カ</t>
    </rPh>
    <rPh sb="29" eb="30">
      <t>スス</t>
    </rPh>
    <rPh sb="36" eb="37">
      <t>シメ</t>
    </rPh>
    <rPh sb="43" eb="44">
      <t>カク</t>
    </rPh>
    <rPh sb="44" eb="46">
      <t>サギョウ</t>
    </rPh>
    <rPh sb="50" eb="52">
      <t>シュウトク</t>
    </rPh>
    <rPh sb="58" eb="60">
      <t>ソウワ</t>
    </rPh>
    <phoneticPr fontId="1"/>
  </si>
  <si>
    <t>※業務習得率とは、各従業員がどの程度マルチスキル化が進んでいるかを示す比率→（各作業のｽｷﾙ習得ﾎﾟｲﾝﾄの総和/すべて最高ｽｷﾙだった場合のﾎﾟｲﾝﾄ総和）％</t>
    <rPh sb="1" eb="3">
      <t>ギョウム</t>
    </rPh>
    <rPh sb="3" eb="5">
      <t>シュウトク</t>
    </rPh>
    <rPh sb="5" eb="6">
      <t>リツ</t>
    </rPh>
    <rPh sb="9" eb="10">
      <t>カク</t>
    </rPh>
    <rPh sb="10" eb="13">
      <t>ジュウギョウイン</t>
    </rPh>
    <rPh sb="16" eb="18">
      <t>テイド</t>
    </rPh>
    <rPh sb="24" eb="25">
      <t>カ</t>
    </rPh>
    <rPh sb="26" eb="27">
      <t>スス</t>
    </rPh>
    <rPh sb="33" eb="34">
      <t>シメ</t>
    </rPh>
    <rPh sb="35" eb="37">
      <t>ヒリツ</t>
    </rPh>
    <rPh sb="39" eb="40">
      <t>カク</t>
    </rPh>
    <rPh sb="40" eb="42">
      <t>サギョウ</t>
    </rPh>
    <rPh sb="46" eb="48">
      <t>シュウトク</t>
    </rPh>
    <rPh sb="54" eb="56">
      <t>ソウワ</t>
    </rPh>
    <rPh sb="60" eb="62">
      <t>サイコウ</t>
    </rPh>
    <rPh sb="68" eb="70">
      <t>バアイ</t>
    </rPh>
    <rPh sb="76" eb="78">
      <t>ソウワ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</si>
</sst>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30">
    <font>
      <sz val="11"/>
      <color theme="1"/>
      <name val="ＭＳ Ｐゴシック"/>
      <family val="2"/>
      <charset val="128"/>
      <scheme val="minor"/>
    </font>
    <font>
      <sz val="6"/>
      <name val="ＭＳ Ｐゴシック"/>
      <family val="2"/>
      <charset val="128"/>
      <scheme val="minor"/>
    </font>
    <font>
      <sz val="9"/>
      <name val="ARIAL"/>
      <family val="2"/>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14"/>
      <name val="ＭＳ Ｐゴシック"/>
      <family val="3"/>
      <charset val="128"/>
    </font>
    <font>
      <sz val="14"/>
      <name val="ＭＳ ゴシック"/>
      <family val="3"/>
      <charset val="128"/>
    </font>
    <font>
      <b/>
      <sz val="14"/>
      <color theme="0"/>
      <name val="ＭＳ Ｐゴシック"/>
      <family val="3"/>
      <charset val="128"/>
      <scheme val="minor"/>
    </font>
    <font>
      <sz val="14"/>
      <color theme="1"/>
      <name val="ＭＳ Ｐゴシック"/>
      <family val="3"/>
      <charset val="128"/>
    </font>
    <font>
      <sz val="14"/>
      <color indexed="8"/>
      <name val="ＭＳ Ｐゴシック"/>
      <family val="3"/>
      <charset val="128"/>
    </font>
    <font>
      <sz val="11"/>
      <color theme="1"/>
      <name val="ＭＳ Ｐゴシック"/>
      <family val="2"/>
      <charset val="128"/>
      <scheme val="minor"/>
    </font>
  </fonts>
  <fills count="29">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s>
  <cellStyleXfs count="45">
    <xf numFmtId="0" fontId="0" fillId="0" borderId="0">
      <alignment vertical="center"/>
    </xf>
    <xf numFmtId="0" fontId="2"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21" borderId="0" applyNumberFormat="0" applyBorder="0" applyAlignment="0" applyProtection="0">
      <alignment vertical="center"/>
    </xf>
    <xf numFmtId="0" fontId="7" fillId="0" borderId="0" applyNumberFormat="0" applyFill="0" applyBorder="0" applyAlignment="0" applyProtection="0">
      <alignment vertical="center"/>
    </xf>
    <xf numFmtId="0" fontId="8" fillId="22" borderId="10" applyNumberFormat="0" applyAlignment="0" applyProtection="0">
      <alignment vertical="center"/>
    </xf>
    <xf numFmtId="0" fontId="9" fillId="23" borderId="0" applyNumberFormat="0" applyBorder="0" applyAlignment="0" applyProtection="0">
      <alignment vertical="center"/>
    </xf>
    <xf numFmtId="0" fontId="5" fillId="24" borderId="11" applyNumberFormat="0" applyFont="0" applyAlignment="0" applyProtection="0">
      <alignment vertical="center"/>
    </xf>
    <xf numFmtId="0" fontId="10" fillId="0" borderId="12" applyNumberFormat="0" applyFill="0" applyAlignment="0" applyProtection="0">
      <alignment vertical="center"/>
    </xf>
    <xf numFmtId="0" fontId="11" fillId="5" borderId="0" applyNumberFormat="0" applyBorder="0" applyAlignment="0" applyProtection="0">
      <alignment vertical="center"/>
    </xf>
    <xf numFmtId="0" fontId="12" fillId="25" borderId="13" applyNumberFormat="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25" borderId="18" applyNumberFormat="0" applyAlignment="0" applyProtection="0">
      <alignment vertical="center"/>
    </xf>
    <xf numFmtId="0" fontId="19" fillId="0" borderId="0" applyNumberFormat="0" applyFill="0" applyBorder="0" applyAlignment="0" applyProtection="0">
      <alignment vertical="center"/>
    </xf>
    <xf numFmtId="0" fontId="20" fillId="9" borderId="13" applyNumberFormat="0" applyAlignment="0" applyProtection="0">
      <alignment vertical="center"/>
    </xf>
    <xf numFmtId="0" fontId="21" fillId="6" borderId="0" applyNumberFormat="0" applyBorder="0" applyAlignment="0" applyProtection="0">
      <alignment vertical="center"/>
    </xf>
    <xf numFmtId="0" fontId="4" fillId="0" borderId="0">
      <alignment vertical="center"/>
    </xf>
    <xf numFmtId="9" fontId="29" fillId="0" borderId="0" applyFont="0" applyFill="0" applyBorder="0" applyAlignment="0" applyProtection="0">
      <alignment vertical="center"/>
    </xf>
  </cellStyleXfs>
  <cellXfs count="72">
    <xf numFmtId="0" fontId="0" fillId="0" borderId="0" xfId="0">
      <alignment vertical="center"/>
    </xf>
    <xf numFmtId="0" fontId="22" fillId="0" borderId="0" xfId="0" applyFont="1">
      <alignment vertical="center"/>
    </xf>
    <xf numFmtId="0" fontId="22" fillId="0" borderId="0" xfId="0" applyFont="1" applyFill="1">
      <alignment vertical="center"/>
    </xf>
    <xf numFmtId="0" fontId="24" fillId="26" borderId="1" xfId="43" applyFont="1" applyFill="1" applyBorder="1" applyAlignment="1">
      <alignment vertical="center" wrapText="1"/>
    </xf>
    <xf numFmtId="0" fontId="25" fillId="26" borderId="1" xfId="43" applyFont="1" applyFill="1" applyBorder="1" applyAlignment="1">
      <alignment vertical="center" wrapText="1"/>
    </xf>
    <xf numFmtId="0" fontId="23" fillId="26" borderId="1" xfId="0" applyFont="1" applyFill="1" applyBorder="1" applyAlignment="1">
      <alignment vertical="center" wrapText="1"/>
    </xf>
    <xf numFmtId="0" fontId="26" fillId="3" borderId="6" xfId="0" applyFont="1" applyFill="1" applyBorder="1" applyAlignment="1" applyProtection="1">
      <alignment horizontal="center" vertical="center"/>
      <protection locked="0"/>
    </xf>
    <xf numFmtId="0" fontId="22" fillId="0" borderId="6" xfId="0" applyFont="1" applyBorder="1">
      <alignment vertical="center"/>
    </xf>
    <xf numFmtId="0" fontId="22" fillId="0" borderId="1" xfId="0" applyFont="1" applyBorder="1">
      <alignment vertical="center"/>
    </xf>
    <xf numFmtId="0" fontId="22" fillId="0" borderId="1" xfId="0" applyFont="1" applyFill="1" applyBorder="1" applyAlignment="1" applyProtection="1">
      <alignment horizontal="center" vertical="center"/>
      <protection locked="0"/>
    </xf>
    <xf numFmtId="0" fontId="22" fillId="26" borderId="1" xfId="0" applyFont="1" applyFill="1" applyBorder="1" applyAlignment="1">
      <alignment vertical="center" wrapText="1"/>
    </xf>
    <xf numFmtId="0" fontId="27" fillId="26" borderId="1" xfId="43" applyFont="1" applyFill="1" applyBorder="1" applyAlignment="1">
      <alignment vertical="center" wrapText="1"/>
    </xf>
    <xf numFmtId="0" fontId="28" fillId="26" borderId="1" xfId="43" applyFont="1" applyFill="1" applyBorder="1" applyAlignment="1">
      <alignment vertical="center" wrapText="1"/>
    </xf>
    <xf numFmtId="0" fontId="24" fillId="27" borderId="1" xfId="43" applyFont="1" applyFill="1" applyBorder="1" applyAlignment="1">
      <alignment vertical="center" wrapText="1"/>
    </xf>
    <xf numFmtId="0" fontId="22" fillId="27" borderId="1" xfId="0" applyFont="1" applyFill="1" applyBorder="1" applyAlignment="1">
      <alignment vertical="center" wrapText="1"/>
    </xf>
    <xf numFmtId="0" fontId="24" fillId="27" borderId="1" xfId="0" applyFont="1" applyFill="1" applyBorder="1" applyAlignment="1">
      <alignment vertical="center" wrapText="1"/>
    </xf>
    <xf numFmtId="0" fontId="22" fillId="27" borderId="2" xfId="0" applyFont="1" applyFill="1" applyBorder="1">
      <alignment vertical="center"/>
    </xf>
    <xf numFmtId="0" fontId="22" fillId="27" borderId="3" xfId="0" applyFont="1" applyFill="1" applyBorder="1">
      <alignment vertical="center"/>
    </xf>
    <xf numFmtId="0" fontId="22" fillId="27" borderId="4" xfId="0" applyFont="1" applyFill="1" applyBorder="1">
      <alignment vertical="center"/>
    </xf>
    <xf numFmtId="0" fontId="23" fillId="26" borderId="6" xfId="0" applyFont="1" applyFill="1" applyBorder="1" applyAlignment="1">
      <alignment vertical="center"/>
    </xf>
    <xf numFmtId="0" fontId="22" fillId="26" borderId="2" xfId="0" applyFont="1" applyFill="1" applyBorder="1">
      <alignment vertical="center"/>
    </xf>
    <xf numFmtId="0" fontId="22" fillId="26" borderId="3" xfId="0" applyFont="1" applyFill="1" applyBorder="1">
      <alignment vertical="center"/>
    </xf>
    <xf numFmtId="0" fontId="23" fillId="26" borderId="2" xfId="0" applyFont="1" applyFill="1" applyBorder="1" applyAlignment="1">
      <alignment vertical="center"/>
    </xf>
    <xf numFmtId="0" fontId="23" fillId="26" borderId="4" xfId="0" applyFont="1" applyFill="1" applyBorder="1" applyAlignment="1">
      <alignment vertical="center"/>
    </xf>
    <xf numFmtId="0" fontId="22" fillId="27" borderId="6" xfId="0" applyFont="1" applyFill="1" applyBorder="1" applyAlignment="1">
      <alignment vertical="center"/>
    </xf>
    <xf numFmtId="0" fontId="22" fillId="26" borderId="6" xfId="0" applyFont="1" applyFill="1" applyBorder="1" applyAlignment="1">
      <alignment vertical="center"/>
    </xf>
    <xf numFmtId="0" fontId="22" fillId="26" borderId="6" xfId="0" applyFont="1" applyFill="1" applyBorder="1" applyAlignment="1">
      <alignment vertical="center" wrapText="1"/>
    </xf>
    <xf numFmtId="0" fontId="22" fillId="0" borderId="1" xfId="0" applyFont="1" applyFill="1" applyBorder="1">
      <alignment vertical="center"/>
    </xf>
    <xf numFmtId="0" fontId="22" fillId="0" borderId="1" xfId="0" applyFont="1" applyBorder="1" applyAlignment="1">
      <alignment vertical="center" wrapText="1"/>
    </xf>
    <xf numFmtId="0" fontId="23" fillId="26" borderId="8" xfId="0" applyFont="1" applyFill="1" applyBorder="1" applyAlignment="1">
      <alignment vertical="center"/>
    </xf>
    <xf numFmtId="0" fontId="23" fillId="27" borderId="6" xfId="0" applyFont="1" applyFill="1" applyBorder="1" applyAlignment="1">
      <alignment vertical="center"/>
    </xf>
    <xf numFmtId="0" fontId="25" fillId="27" borderId="1" xfId="43" applyFont="1" applyFill="1" applyBorder="1" applyAlignment="1">
      <alignment vertical="center" wrapText="1"/>
    </xf>
    <xf numFmtId="0" fontId="23" fillId="27" borderId="1" xfId="0" applyFont="1" applyFill="1" applyBorder="1" applyAlignment="1">
      <alignment vertical="center" wrapText="1"/>
    </xf>
    <xf numFmtId="0" fontId="23" fillId="27" borderId="19" xfId="0" applyFont="1" applyFill="1" applyBorder="1" applyAlignment="1">
      <alignment vertical="center"/>
    </xf>
    <xf numFmtId="0" fontId="23" fillId="27" borderId="9" xfId="0" applyFont="1" applyFill="1" applyBorder="1" applyAlignment="1">
      <alignment vertical="center"/>
    </xf>
    <xf numFmtId="0" fontId="23" fillId="26" borderId="0" xfId="0" applyFont="1" applyFill="1" applyBorder="1" applyAlignment="1">
      <alignment vertical="center"/>
    </xf>
    <xf numFmtId="0" fontId="23" fillId="27" borderId="7" xfId="0" applyFont="1" applyFill="1" applyBorder="1" applyAlignment="1">
      <alignment vertical="center"/>
    </xf>
    <xf numFmtId="0" fontId="22" fillId="26" borderId="2" xfId="0" applyFont="1" applyFill="1" applyBorder="1" applyAlignment="1">
      <alignment horizontal="left" vertical="center"/>
    </xf>
    <xf numFmtId="0" fontId="23" fillId="26" borderId="6" xfId="0" applyFont="1" applyFill="1" applyBorder="1" applyAlignment="1">
      <alignment horizontal="left" vertical="center"/>
    </xf>
    <xf numFmtId="0" fontId="22" fillId="27" borderId="2" xfId="0" applyFont="1" applyFill="1" applyBorder="1" applyAlignment="1">
      <alignment horizontal="left" vertical="center"/>
    </xf>
    <xf numFmtId="0" fontId="22" fillId="0" borderId="1" xfId="0" applyFont="1" applyBorder="1" applyAlignment="1">
      <alignment horizontal="left" vertical="center"/>
    </xf>
    <xf numFmtId="0" fontId="22" fillId="27" borderId="1" xfId="0" applyFont="1" applyFill="1" applyBorder="1">
      <alignment vertical="center"/>
    </xf>
    <xf numFmtId="176" fontId="22" fillId="0" borderId="0" xfId="0" applyNumberFormat="1" applyFont="1" applyFill="1" applyProtection="1">
      <alignment vertical="center"/>
      <protection locked="0"/>
    </xf>
    <xf numFmtId="176" fontId="22" fillId="0" borderId="0" xfId="0" applyNumberFormat="1" applyFont="1" applyProtection="1">
      <alignment vertical="center"/>
      <protection locked="0"/>
    </xf>
    <xf numFmtId="177" fontId="22" fillId="0" borderId="1" xfId="44" applyNumberFormat="1" applyFont="1" applyFill="1" applyBorder="1">
      <alignment vertical="center"/>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8" borderId="5" xfId="0" applyFont="1" applyFill="1" applyBorder="1" applyAlignment="1">
      <alignment horizontal="center" vertical="center" wrapText="1"/>
    </xf>
    <xf numFmtId="0" fontId="22" fillId="28" borderId="7" xfId="0" applyFont="1" applyFill="1" applyBorder="1" applyAlignment="1">
      <alignment horizontal="center" vertical="center" wrapText="1"/>
    </xf>
    <xf numFmtId="0" fontId="22" fillId="28" borderId="6" xfId="0" applyFont="1" applyFill="1" applyBorder="1" applyAlignment="1">
      <alignment horizontal="center" vertical="center" wrapText="1"/>
    </xf>
    <xf numFmtId="0" fontId="24" fillId="27" borderId="19" xfId="43" applyFont="1" applyFill="1" applyBorder="1" applyAlignment="1">
      <alignment horizontal="left" vertical="center" wrapText="1"/>
    </xf>
    <xf numFmtId="0" fontId="24" fillId="27" borderId="20" xfId="43" applyFont="1" applyFill="1" applyBorder="1" applyAlignment="1">
      <alignment horizontal="left" vertical="center" wrapText="1"/>
    </xf>
    <xf numFmtId="0" fontId="24" fillId="27" borderId="9" xfId="43" applyFont="1" applyFill="1" applyBorder="1" applyAlignment="1">
      <alignment horizontal="left" vertical="center" wrapText="1"/>
    </xf>
    <xf numFmtId="0" fontId="22" fillId="0" borderId="1" xfId="0" applyFont="1" applyBorder="1" applyAlignment="1">
      <alignment horizontal="left" vertical="center"/>
    </xf>
    <xf numFmtId="0" fontId="0" fillId="0" borderId="1" xfId="0" applyBorder="1" applyAlignment="1">
      <alignment horizontal="left" vertical="center"/>
    </xf>
    <xf numFmtId="0" fontId="22" fillId="26" borderId="2" xfId="0" applyFont="1" applyFill="1" applyBorder="1" applyAlignment="1">
      <alignment horizontal="left" vertical="center" wrapText="1"/>
    </xf>
    <xf numFmtId="0" fontId="22" fillId="26" borderId="3" xfId="0" applyFont="1" applyFill="1" applyBorder="1" applyAlignment="1">
      <alignment horizontal="left" vertical="center" wrapText="1"/>
    </xf>
    <xf numFmtId="0" fontId="22" fillId="26" borderId="4" xfId="0" applyFont="1" applyFill="1" applyBorder="1" applyAlignment="1">
      <alignment horizontal="left" vertical="center" wrapText="1"/>
    </xf>
    <xf numFmtId="0" fontId="22" fillId="26"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23" fillId="26" borderId="6" xfId="0" applyFont="1" applyFill="1" applyBorder="1" applyAlignment="1">
      <alignment horizontal="left" vertical="center"/>
    </xf>
    <xf numFmtId="0" fontId="22" fillId="27" borderId="2" xfId="0" applyFont="1" applyFill="1" applyBorder="1" applyAlignment="1">
      <alignment horizontal="left" vertical="center"/>
    </xf>
    <xf numFmtId="0" fontId="22" fillId="27" borderId="3" xfId="0" applyFont="1" applyFill="1" applyBorder="1" applyAlignment="1">
      <alignment horizontal="left" vertical="center"/>
    </xf>
    <xf numFmtId="0" fontId="22" fillId="27" borderId="4" xfId="0" applyFont="1" applyFill="1" applyBorder="1" applyAlignment="1">
      <alignment horizontal="left" vertical="center"/>
    </xf>
    <xf numFmtId="0" fontId="24" fillId="26" borderId="2" xfId="43" applyFont="1" applyFill="1" applyBorder="1" applyAlignment="1">
      <alignment horizontal="left" vertical="center" wrapText="1"/>
    </xf>
    <xf numFmtId="0" fontId="24" fillId="26" borderId="3" xfId="43" applyFont="1" applyFill="1" applyBorder="1" applyAlignment="1">
      <alignment horizontal="left" vertical="center" wrapText="1"/>
    </xf>
    <xf numFmtId="0" fontId="24" fillId="26" borderId="4" xfId="43" applyFont="1" applyFill="1" applyBorder="1" applyAlignment="1">
      <alignment horizontal="left" vertical="center" wrapText="1"/>
    </xf>
    <xf numFmtId="0" fontId="22" fillId="2" borderId="1" xfId="0" applyFont="1" applyFill="1" applyBorder="1" applyAlignment="1">
      <alignment horizontal="left"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xfId="44" builtinId="5"/>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標準_能力細目、職務遂行のための基準一覧（スーパーマーケット）" xfId="43"/>
    <cellStyle name="良い 2" xfId="42"/>
  </cellStyles>
  <dxfs count="144">
    <dxf>
      <fill>
        <patternFill>
          <bgColor rgb="FF33CCFF"/>
        </patternFill>
      </fill>
    </dxf>
    <dxf>
      <fill>
        <patternFill>
          <bgColor rgb="FFCCFFFF"/>
        </patternFill>
      </fill>
    </dxf>
    <dxf>
      <fill>
        <patternFill>
          <bgColor rgb="FFCCFFCC"/>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33CCFF"/>
        </patternFill>
      </fill>
    </dxf>
    <dxf>
      <fill>
        <patternFill>
          <bgColor rgb="FFCCFFFF"/>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2" defaultPivotStyle="PivotStyleLight16"/>
  <colors>
    <mruColors>
      <color rgb="FFFFFFCC"/>
      <color rgb="FFCCFFCC"/>
      <color rgb="FF33CCFF"/>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showGridLines="0" tabSelected="1" view="pageBreakPreview" zoomScale="23" zoomScaleNormal="70" zoomScaleSheetLayoutView="23" workbookViewId="0">
      <pane xSplit="4" ySplit="8" topLeftCell="E12" activePane="bottomRight" state="frozen"/>
      <selection pane="topRight" activeCell="E1" sqref="E1"/>
      <selection pane="bottomLeft" activeCell="A9" sqref="A9"/>
      <selection pane="bottomRight" activeCell="AE62" sqref="AE62"/>
    </sheetView>
  </sheetViews>
  <sheetFormatPr defaultColWidth="8.88671875" defaultRowHeight="16.2"/>
  <cols>
    <col min="1" max="1" width="5.44140625" style="1" customWidth="1"/>
    <col min="2" max="2" width="16.77734375" style="1" customWidth="1"/>
    <col min="3" max="4" width="14.21875" style="1" bestFit="1" customWidth="1"/>
    <col min="5" max="6" width="13.6640625" style="43" customWidth="1"/>
    <col min="7" max="12" width="16.44140625" style="1" customWidth="1"/>
    <col min="13" max="15" width="15.6640625" style="1" customWidth="1"/>
    <col min="16" max="16" width="17.88671875" style="1" customWidth="1"/>
    <col min="17" max="18" width="15.6640625" style="1" customWidth="1"/>
    <col min="19" max="19" width="13.44140625" style="1" bestFit="1" customWidth="1"/>
    <col min="20" max="20" width="15.6640625" style="1" customWidth="1"/>
    <col min="21" max="21" width="18.44140625" style="1" customWidth="1"/>
    <col min="22" max="22" width="19.21875" style="1" customWidth="1"/>
    <col min="23" max="23" width="16.44140625" style="1" customWidth="1"/>
    <col min="24" max="24" width="10.77734375" style="1" bestFit="1" customWidth="1"/>
    <col min="25" max="25" width="7.88671875" style="1" bestFit="1" customWidth="1"/>
    <col min="26" max="30" width="16.44140625" style="1" customWidth="1"/>
    <col min="31" max="31" width="15.21875" style="1" customWidth="1"/>
    <col min="32" max="32" width="11.88671875" style="1" customWidth="1"/>
    <col min="33" max="34" width="9.88671875" style="1" customWidth="1"/>
    <col min="35" max="35" width="10.77734375" style="1" bestFit="1" customWidth="1"/>
    <col min="36" max="36" width="7.88671875" style="1" bestFit="1" customWidth="1"/>
    <col min="37" max="37" width="10.77734375" style="1" customWidth="1"/>
    <col min="38" max="38" width="16.44140625" style="1" customWidth="1"/>
    <col min="39" max="39" width="12.44140625" style="1" customWidth="1"/>
    <col min="40" max="40" width="7.88671875" style="1" bestFit="1" customWidth="1"/>
    <col min="41" max="43" width="12.44140625" style="1" customWidth="1"/>
    <col min="44" max="44" width="7.88671875" style="1" bestFit="1" customWidth="1"/>
    <col min="45" max="46" width="16.44140625" style="1" customWidth="1"/>
    <col min="47" max="47" width="13.21875" style="1" bestFit="1" customWidth="1"/>
    <col min="48" max="49" width="13.44140625" style="1" bestFit="1" customWidth="1"/>
    <col min="50" max="50" width="13.21875" style="1" customWidth="1"/>
    <col min="51" max="51" width="12.44140625" style="1" customWidth="1"/>
    <col min="52" max="52" width="7.88671875" style="1" bestFit="1" customWidth="1"/>
    <col min="53" max="53" width="10.21875" style="1" customWidth="1"/>
    <col min="54" max="54" width="14.77734375" style="1" customWidth="1"/>
    <col min="55" max="55" width="15.21875" style="1" customWidth="1"/>
    <col min="56" max="56" width="7.88671875" style="1" bestFit="1" customWidth="1"/>
    <col min="57" max="57" width="13.6640625" style="1" customWidth="1"/>
    <col min="58" max="16384" width="8.88671875" style="2"/>
  </cols>
  <sheetData>
    <row r="1" spans="1:57" ht="54.6" customHeight="1">
      <c r="E1" s="42"/>
      <c r="F1" s="42"/>
      <c r="G1" s="45" t="s">
        <v>125</v>
      </c>
      <c r="H1" s="45" t="s">
        <v>14</v>
      </c>
      <c r="I1" s="71" t="s">
        <v>15</v>
      </c>
      <c r="J1" s="71"/>
      <c r="K1" s="71"/>
      <c r="AN1" s="2"/>
      <c r="AO1" s="2"/>
      <c r="AP1" s="2"/>
      <c r="AQ1" s="2"/>
      <c r="AR1" s="2"/>
      <c r="AS1" s="2"/>
      <c r="AT1" s="2"/>
      <c r="AU1" s="2"/>
      <c r="AV1" s="2"/>
      <c r="AW1" s="2"/>
      <c r="AX1" s="2"/>
      <c r="AY1" s="2"/>
      <c r="AZ1" s="2"/>
      <c r="BA1" s="2"/>
      <c r="BB1" s="2"/>
      <c r="BC1" s="2"/>
      <c r="BD1" s="2"/>
      <c r="BE1" s="2"/>
    </row>
    <row r="2" spans="1:57" ht="28.5" customHeight="1">
      <c r="E2" s="42"/>
      <c r="F2" s="42"/>
      <c r="G2" s="8">
        <v>4</v>
      </c>
      <c r="H2" s="40" t="s">
        <v>5</v>
      </c>
      <c r="I2" s="56" t="s">
        <v>10</v>
      </c>
      <c r="J2" s="56"/>
      <c r="K2" s="56"/>
      <c r="AN2" s="2"/>
      <c r="AO2" s="2"/>
      <c r="AP2" s="2"/>
      <c r="AQ2" s="2"/>
      <c r="AR2" s="2"/>
      <c r="AS2" s="2"/>
      <c r="AT2" s="2"/>
      <c r="AU2" s="2"/>
      <c r="AV2" s="2"/>
      <c r="AW2" s="2"/>
      <c r="AX2" s="2"/>
      <c r="AY2" s="2"/>
      <c r="AZ2" s="2"/>
      <c r="BA2" s="2"/>
      <c r="BB2" s="2"/>
      <c r="BC2" s="2"/>
      <c r="BD2" s="2"/>
      <c r="BE2" s="2"/>
    </row>
    <row r="3" spans="1:57" ht="28.5" customHeight="1">
      <c r="E3" s="42"/>
      <c r="F3" s="42"/>
      <c r="G3" s="8">
        <v>3</v>
      </c>
      <c r="H3" s="40" t="s">
        <v>4</v>
      </c>
      <c r="I3" s="56" t="s">
        <v>11</v>
      </c>
      <c r="J3" s="57"/>
      <c r="K3" s="57"/>
      <c r="M3" s="1" t="s">
        <v>126</v>
      </c>
      <c r="AN3" s="2"/>
      <c r="AO3" s="2"/>
      <c r="AP3" s="2"/>
      <c r="AQ3" s="2"/>
      <c r="AR3" s="2"/>
      <c r="AS3" s="2"/>
      <c r="AT3" s="2"/>
      <c r="AU3" s="2"/>
      <c r="AV3" s="2"/>
      <c r="AW3" s="2"/>
      <c r="AX3" s="2"/>
      <c r="AY3" s="2"/>
      <c r="AZ3" s="2"/>
      <c r="BA3" s="2"/>
      <c r="BB3" s="2"/>
      <c r="BC3" s="2"/>
      <c r="BD3" s="2"/>
      <c r="BE3" s="2"/>
    </row>
    <row r="4" spans="1:57" ht="28.5" customHeight="1">
      <c r="E4" s="42"/>
      <c r="F4" s="42"/>
      <c r="G4" s="8">
        <v>2</v>
      </c>
      <c r="H4" s="40" t="s">
        <v>3</v>
      </c>
      <c r="I4" s="56" t="s">
        <v>12</v>
      </c>
      <c r="J4" s="57"/>
      <c r="K4" s="57"/>
      <c r="M4" s="1" t="s">
        <v>127</v>
      </c>
      <c r="AN4" s="2"/>
      <c r="AO4" s="2"/>
      <c r="AP4" s="2"/>
      <c r="AQ4" s="2"/>
      <c r="AR4" s="2"/>
      <c r="AS4" s="2"/>
      <c r="AT4" s="2"/>
      <c r="AU4" s="2"/>
      <c r="AV4" s="2"/>
      <c r="AW4" s="2"/>
      <c r="AX4" s="2"/>
      <c r="AY4" s="2"/>
      <c r="AZ4" s="2"/>
      <c r="BA4" s="2"/>
      <c r="BB4" s="2"/>
      <c r="BC4" s="2"/>
      <c r="BD4" s="2"/>
      <c r="BE4" s="2"/>
    </row>
    <row r="5" spans="1:57" ht="28.5" customHeight="1">
      <c r="E5" s="42"/>
      <c r="F5" s="42"/>
      <c r="G5" s="8">
        <v>1</v>
      </c>
      <c r="H5" s="40" t="s">
        <v>2</v>
      </c>
      <c r="I5" s="56" t="s">
        <v>13</v>
      </c>
      <c r="J5" s="57"/>
      <c r="K5" s="57"/>
      <c r="AN5" s="2"/>
      <c r="AO5" s="2"/>
      <c r="AP5" s="2"/>
      <c r="AQ5" s="2"/>
      <c r="AR5" s="2"/>
      <c r="AS5" s="2"/>
      <c r="AT5" s="2"/>
      <c r="AU5" s="2"/>
      <c r="AV5" s="2"/>
      <c r="AW5" s="2"/>
      <c r="AX5" s="2"/>
      <c r="AY5" s="2"/>
      <c r="AZ5" s="2"/>
      <c r="BA5" s="2"/>
      <c r="BB5" s="2"/>
      <c r="BC5" s="2"/>
      <c r="BD5" s="2"/>
      <c r="BE5" s="2"/>
    </row>
    <row r="6" spans="1:57" ht="28.5" customHeight="1">
      <c r="E6" s="42"/>
      <c r="F6" s="42"/>
      <c r="G6" s="8">
        <v>0</v>
      </c>
      <c r="H6" s="40" t="s">
        <v>8</v>
      </c>
      <c r="I6" s="56" t="s">
        <v>9</v>
      </c>
      <c r="J6" s="57"/>
      <c r="K6" s="57"/>
      <c r="AN6" s="2"/>
      <c r="AO6" s="2"/>
      <c r="AP6" s="2"/>
      <c r="AQ6" s="2"/>
      <c r="AR6" s="2"/>
      <c r="AS6" s="2"/>
      <c r="AT6" s="2"/>
      <c r="AU6" s="2"/>
      <c r="AV6" s="2"/>
      <c r="AW6" s="2"/>
      <c r="AX6" s="2"/>
      <c r="AY6" s="2"/>
      <c r="AZ6" s="2"/>
      <c r="BA6" s="2"/>
      <c r="BB6" s="2"/>
      <c r="BC6" s="2"/>
      <c r="BD6" s="2"/>
      <c r="BE6" s="2"/>
    </row>
    <row r="7" spans="1:57" ht="28.5" customHeight="1">
      <c r="E7" s="42"/>
      <c r="F7" s="42"/>
      <c r="G7" s="8"/>
      <c r="H7" s="40" t="s">
        <v>6</v>
      </c>
      <c r="I7" s="56" t="s">
        <v>7</v>
      </c>
      <c r="J7" s="57"/>
      <c r="K7" s="57"/>
      <c r="AN7" s="2"/>
      <c r="AO7" s="2"/>
      <c r="AP7" s="2"/>
      <c r="AQ7" s="2"/>
      <c r="AR7" s="2"/>
      <c r="AS7" s="2"/>
      <c r="AT7" s="2"/>
      <c r="AU7" s="2"/>
      <c r="AV7" s="2"/>
      <c r="AW7" s="2"/>
      <c r="AX7" s="2"/>
      <c r="AY7" s="2"/>
      <c r="AZ7" s="2"/>
      <c r="BA7" s="2"/>
      <c r="BB7" s="2"/>
      <c r="BC7" s="2"/>
      <c r="BD7" s="2"/>
      <c r="BE7" s="2"/>
    </row>
    <row r="8" spans="1:57" ht="28.5" customHeight="1"/>
    <row r="9" spans="1:57" ht="16.2" customHeight="1">
      <c r="A9" s="46" t="s">
        <v>0</v>
      </c>
      <c r="B9" s="46" t="s">
        <v>123</v>
      </c>
      <c r="C9" s="47" t="s">
        <v>124</v>
      </c>
      <c r="D9" s="47"/>
      <c r="E9" s="50" t="s">
        <v>121</v>
      </c>
      <c r="F9" s="50" t="s">
        <v>122</v>
      </c>
      <c r="G9" s="20" t="s">
        <v>43</v>
      </c>
      <c r="H9" s="21"/>
      <c r="I9" s="21"/>
      <c r="J9" s="21"/>
      <c r="K9" s="20"/>
      <c r="L9" s="21"/>
      <c r="M9" s="21"/>
      <c r="N9" s="21"/>
      <c r="O9" s="20" t="s">
        <v>42</v>
      </c>
      <c r="P9" s="21"/>
      <c r="Q9" s="21"/>
      <c r="R9" s="21"/>
      <c r="S9" s="21"/>
      <c r="T9" s="21"/>
      <c r="U9" s="20" t="s">
        <v>29</v>
      </c>
      <c r="V9" s="21"/>
      <c r="W9" s="21"/>
      <c r="X9" s="21"/>
      <c r="Y9" s="21"/>
      <c r="Z9" s="21"/>
      <c r="AA9" s="21"/>
      <c r="AB9" s="21"/>
      <c r="AC9" s="16" t="s">
        <v>117</v>
      </c>
      <c r="AD9" s="17"/>
      <c r="AE9" s="17"/>
      <c r="AF9" s="17"/>
      <c r="AG9" s="17"/>
      <c r="AH9" s="17"/>
      <c r="AI9" s="17"/>
      <c r="AJ9" s="17"/>
      <c r="AK9" s="18"/>
      <c r="AL9" s="20" t="s">
        <v>27</v>
      </c>
      <c r="AM9" s="21"/>
      <c r="AN9" s="21"/>
      <c r="AO9" s="21"/>
      <c r="AP9" s="21"/>
      <c r="AQ9" s="21"/>
      <c r="AR9" s="21"/>
      <c r="AS9" s="21"/>
      <c r="AT9" s="16" t="s">
        <v>118</v>
      </c>
      <c r="AU9" s="17"/>
      <c r="AV9" s="17"/>
      <c r="AW9" s="17"/>
      <c r="AX9" s="17"/>
      <c r="AY9" s="17"/>
      <c r="AZ9" s="17"/>
      <c r="BA9" s="18"/>
      <c r="BB9" s="20" t="s">
        <v>119</v>
      </c>
      <c r="BC9" s="21"/>
      <c r="BD9" s="21"/>
      <c r="BE9" s="41" t="s">
        <v>78</v>
      </c>
    </row>
    <row r="10" spans="1:57" ht="16.2" customHeight="1">
      <c r="A10" s="46"/>
      <c r="B10" s="46"/>
      <c r="C10" s="47"/>
      <c r="D10" s="47"/>
      <c r="E10" s="51"/>
      <c r="F10" s="51"/>
      <c r="G10" s="58" t="s">
        <v>82</v>
      </c>
      <c r="H10" s="59"/>
      <c r="I10" s="59"/>
      <c r="J10" s="60"/>
      <c r="K10" s="58" t="s">
        <v>49</v>
      </c>
      <c r="L10" s="59"/>
      <c r="M10" s="59"/>
      <c r="N10" s="25"/>
      <c r="O10" s="37" t="s">
        <v>35</v>
      </c>
      <c r="P10" s="37" t="s">
        <v>37</v>
      </c>
      <c r="Q10" s="61" t="s">
        <v>38</v>
      </c>
      <c r="R10" s="62"/>
      <c r="S10" s="61" t="s">
        <v>40</v>
      </c>
      <c r="T10" s="63"/>
      <c r="U10" s="38" t="s">
        <v>18</v>
      </c>
      <c r="V10" s="64" t="s">
        <v>19</v>
      </c>
      <c r="W10" s="64"/>
      <c r="X10" s="64"/>
      <c r="Y10" s="64"/>
      <c r="Z10" s="64" t="s">
        <v>20</v>
      </c>
      <c r="AA10" s="64"/>
      <c r="AB10" s="64"/>
      <c r="AC10" s="24" t="s">
        <v>22</v>
      </c>
      <c r="AD10" s="39" t="s">
        <v>23</v>
      </c>
      <c r="AE10" s="65" t="s">
        <v>31</v>
      </c>
      <c r="AF10" s="66"/>
      <c r="AG10" s="66"/>
      <c r="AH10" s="66"/>
      <c r="AI10" s="67"/>
      <c r="AJ10" s="65" t="s">
        <v>16</v>
      </c>
      <c r="AK10" s="67"/>
      <c r="AL10" s="22" t="s">
        <v>30</v>
      </c>
      <c r="AM10" s="23"/>
      <c r="AN10" s="68" t="s">
        <v>60</v>
      </c>
      <c r="AO10" s="69"/>
      <c r="AP10" s="69"/>
      <c r="AQ10" s="70"/>
      <c r="AR10" s="19"/>
      <c r="AS10" s="19"/>
      <c r="AT10" s="33" t="s">
        <v>30</v>
      </c>
      <c r="AU10" s="34"/>
      <c r="AV10" s="53"/>
      <c r="AW10" s="54"/>
      <c r="AX10" s="54"/>
      <c r="AY10" s="55"/>
      <c r="AZ10" s="30"/>
      <c r="BA10" s="30"/>
      <c r="BB10" s="29"/>
      <c r="BC10" s="35"/>
      <c r="BD10" s="35"/>
      <c r="BE10" s="36"/>
    </row>
    <row r="11" spans="1:57" ht="81" customHeight="1">
      <c r="A11" s="46"/>
      <c r="B11" s="46"/>
      <c r="C11" s="48" t="s">
        <v>26</v>
      </c>
      <c r="D11" s="48" t="s">
        <v>32</v>
      </c>
      <c r="E11" s="51"/>
      <c r="F11" s="51"/>
      <c r="G11" s="12" t="s">
        <v>82</v>
      </c>
      <c r="H11" s="10" t="s">
        <v>46</v>
      </c>
      <c r="I11" s="10" t="s">
        <v>47</v>
      </c>
      <c r="J11" s="10" t="s">
        <v>83</v>
      </c>
      <c r="K11" s="12" t="s">
        <v>48</v>
      </c>
      <c r="L11" s="10" t="s">
        <v>44</v>
      </c>
      <c r="M11" s="26" t="s">
        <v>84</v>
      </c>
      <c r="N11" s="10" t="s">
        <v>45</v>
      </c>
      <c r="O11" s="12" t="s">
        <v>36</v>
      </c>
      <c r="P11" s="3" t="s">
        <v>88</v>
      </c>
      <c r="Q11" s="10" t="s">
        <v>85</v>
      </c>
      <c r="R11" s="26" t="s">
        <v>39</v>
      </c>
      <c r="S11" s="25" t="s">
        <v>41</v>
      </c>
      <c r="T11" s="10" t="s">
        <v>86</v>
      </c>
      <c r="U11" s="11" t="s">
        <v>61</v>
      </c>
      <c r="V11" s="3" t="s">
        <v>62</v>
      </c>
      <c r="W11" s="3" t="s">
        <v>63</v>
      </c>
      <c r="X11" s="3" t="s">
        <v>89</v>
      </c>
      <c r="Y11" s="3" t="s">
        <v>28</v>
      </c>
      <c r="Z11" s="5" t="s">
        <v>64</v>
      </c>
      <c r="AA11" s="5" t="s">
        <v>65</v>
      </c>
      <c r="AB11" s="5" t="s">
        <v>66</v>
      </c>
      <c r="AC11" s="13" t="s">
        <v>17</v>
      </c>
      <c r="AD11" s="13" t="s">
        <v>50</v>
      </c>
      <c r="AE11" s="14" t="s">
        <v>87</v>
      </c>
      <c r="AF11" s="14" t="s">
        <v>59</v>
      </c>
      <c r="AG11" s="14" t="s">
        <v>28</v>
      </c>
      <c r="AH11" s="14" t="s">
        <v>57</v>
      </c>
      <c r="AI11" s="15" t="s">
        <v>58</v>
      </c>
      <c r="AJ11" s="15" t="s">
        <v>21</v>
      </c>
      <c r="AK11" s="15" t="s">
        <v>56</v>
      </c>
      <c r="AL11" s="3" t="s">
        <v>24</v>
      </c>
      <c r="AM11" s="3" t="s">
        <v>51</v>
      </c>
      <c r="AN11" s="4" t="s">
        <v>25</v>
      </c>
      <c r="AO11" s="3" t="s">
        <v>55</v>
      </c>
      <c r="AP11" s="3" t="s">
        <v>54</v>
      </c>
      <c r="AQ11" s="5" t="s">
        <v>53</v>
      </c>
      <c r="AR11" s="3" t="s">
        <v>21</v>
      </c>
      <c r="AS11" s="5" t="s">
        <v>52</v>
      </c>
      <c r="AT11" s="13" t="s">
        <v>73</v>
      </c>
      <c r="AU11" s="13" t="s">
        <v>120</v>
      </c>
      <c r="AV11" s="31" t="s">
        <v>74</v>
      </c>
      <c r="AW11" s="13" t="s">
        <v>75</v>
      </c>
      <c r="AX11" s="13" t="s">
        <v>76</v>
      </c>
      <c r="AY11" s="13" t="s">
        <v>89</v>
      </c>
      <c r="AZ11" s="32" t="s">
        <v>28</v>
      </c>
      <c r="BA11" s="32" t="s">
        <v>77</v>
      </c>
      <c r="BB11" s="5" t="s">
        <v>90</v>
      </c>
      <c r="BC11" s="5" t="s">
        <v>79</v>
      </c>
      <c r="BD11" s="5" t="s">
        <v>80</v>
      </c>
      <c r="BE11" s="32" t="s">
        <v>22</v>
      </c>
    </row>
    <row r="12" spans="1:57" ht="14.4" customHeight="1">
      <c r="A12" s="46"/>
      <c r="B12" s="46"/>
      <c r="C12" s="49"/>
      <c r="D12" s="49"/>
      <c r="E12" s="52"/>
      <c r="F12" s="52"/>
      <c r="G12" s="6">
        <f t="shared" ref="G12:AL12" si="0">COUNTIFS(G13:G39,"&gt;0")</f>
        <v>4</v>
      </c>
      <c r="H12" s="6">
        <f t="shared" si="0"/>
        <v>5</v>
      </c>
      <c r="I12" s="6">
        <f t="shared" si="0"/>
        <v>1</v>
      </c>
      <c r="J12" s="6">
        <f t="shared" si="0"/>
        <v>0</v>
      </c>
      <c r="K12" s="6">
        <f t="shared" si="0"/>
        <v>8</v>
      </c>
      <c r="L12" s="6">
        <f t="shared" si="0"/>
        <v>11</v>
      </c>
      <c r="M12" s="6">
        <f t="shared" si="0"/>
        <v>12</v>
      </c>
      <c r="N12" s="6">
        <f t="shared" si="0"/>
        <v>0</v>
      </c>
      <c r="O12" s="6">
        <f t="shared" si="0"/>
        <v>8</v>
      </c>
      <c r="P12" s="6">
        <f t="shared" si="0"/>
        <v>7</v>
      </c>
      <c r="Q12" s="6">
        <f t="shared" si="0"/>
        <v>7</v>
      </c>
      <c r="R12" s="6">
        <f t="shared" si="0"/>
        <v>9</v>
      </c>
      <c r="S12" s="6">
        <f t="shared" si="0"/>
        <v>9</v>
      </c>
      <c r="T12" s="6">
        <f t="shared" si="0"/>
        <v>3</v>
      </c>
      <c r="U12" s="6">
        <f t="shared" si="0"/>
        <v>10</v>
      </c>
      <c r="V12" s="6">
        <f t="shared" si="0"/>
        <v>10</v>
      </c>
      <c r="W12" s="6">
        <f t="shared" si="0"/>
        <v>10</v>
      </c>
      <c r="X12" s="6">
        <f t="shared" si="0"/>
        <v>10</v>
      </c>
      <c r="Y12" s="6">
        <f t="shared" si="0"/>
        <v>10</v>
      </c>
      <c r="Z12" s="6">
        <f t="shared" si="0"/>
        <v>10</v>
      </c>
      <c r="AA12" s="6">
        <f t="shared" si="0"/>
        <v>5</v>
      </c>
      <c r="AB12" s="6">
        <f t="shared" si="0"/>
        <v>10</v>
      </c>
      <c r="AC12" s="6">
        <f t="shared" si="0"/>
        <v>3</v>
      </c>
      <c r="AD12" s="6">
        <f t="shared" si="0"/>
        <v>3</v>
      </c>
      <c r="AE12" s="6">
        <f t="shared" si="0"/>
        <v>3</v>
      </c>
      <c r="AF12" s="6">
        <f t="shared" si="0"/>
        <v>2</v>
      </c>
      <c r="AG12" s="6">
        <f t="shared" si="0"/>
        <v>3</v>
      </c>
      <c r="AH12" s="6">
        <f t="shared" si="0"/>
        <v>3</v>
      </c>
      <c r="AI12" s="6">
        <f t="shared" si="0"/>
        <v>2</v>
      </c>
      <c r="AJ12" s="6">
        <f t="shared" si="0"/>
        <v>3</v>
      </c>
      <c r="AK12" s="6">
        <f t="shared" si="0"/>
        <v>3</v>
      </c>
      <c r="AL12" s="6">
        <f t="shared" si="0"/>
        <v>5</v>
      </c>
      <c r="AM12" s="6">
        <f t="shared" ref="AM12:BE12" si="1">COUNTIFS(AM13:AM39,"&gt;0")</f>
        <v>5</v>
      </c>
      <c r="AN12" s="6">
        <f t="shared" si="1"/>
        <v>4</v>
      </c>
      <c r="AO12" s="6">
        <f t="shared" si="1"/>
        <v>4</v>
      </c>
      <c r="AP12" s="6">
        <f t="shared" si="1"/>
        <v>5</v>
      </c>
      <c r="AQ12" s="6">
        <f t="shared" si="1"/>
        <v>4</v>
      </c>
      <c r="AR12" s="6">
        <f t="shared" si="1"/>
        <v>5</v>
      </c>
      <c r="AS12" s="6">
        <f t="shared" si="1"/>
        <v>5</v>
      </c>
      <c r="AT12" s="6">
        <f t="shared" si="1"/>
        <v>4</v>
      </c>
      <c r="AU12" s="6">
        <f t="shared" si="1"/>
        <v>4</v>
      </c>
      <c r="AV12" s="6">
        <f t="shared" si="1"/>
        <v>4</v>
      </c>
      <c r="AW12" s="6">
        <f t="shared" si="1"/>
        <v>4</v>
      </c>
      <c r="AX12" s="6">
        <f t="shared" si="1"/>
        <v>1</v>
      </c>
      <c r="AY12" s="6">
        <f t="shared" si="1"/>
        <v>4</v>
      </c>
      <c r="AZ12" s="6">
        <f t="shared" si="1"/>
        <v>4</v>
      </c>
      <c r="BA12" s="6">
        <f t="shared" si="1"/>
        <v>4</v>
      </c>
      <c r="BB12" s="6">
        <f t="shared" si="1"/>
        <v>4</v>
      </c>
      <c r="BC12" s="6">
        <f t="shared" si="1"/>
        <v>4</v>
      </c>
      <c r="BD12" s="6">
        <f t="shared" si="1"/>
        <v>4</v>
      </c>
      <c r="BE12" s="6">
        <f t="shared" si="1"/>
        <v>4</v>
      </c>
    </row>
    <row r="13" spans="1:57" ht="31.95" customHeight="1">
      <c r="A13" s="7">
        <v>1</v>
      </c>
      <c r="B13" s="8" t="s">
        <v>91</v>
      </c>
      <c r="C13" s="8" t="s">
        <v>68</v>
      </c>
      <c r="D13" s="8" t="s">
        <v>33</v>
      </c>
      <c r="E13" s="27">
        <f t="shared" ref="E13:E38" si="2">SUM(G13:BE13)</f>
        <v>33</v>
      </c>
      <c r="F13" s="44">
        <f t="shared" ref="F13:F38" si="3">E13/(COUNT(G13:BE13)*4)</f>
        <v>0.16176470588235295</v>
      </c>
      <c r="G13" s="9">
        <v>0</v>
      </c>
      <c r="H13" s="9">
        <v>0</v>
      </c>
      <c r="I13" s="9">
        <v>0</v>
      </c>
      <c r="J13" s="9">
        <v>0</v>
      </c>
      <c r="K13" s="9">
        <v>4</v>
      </c>
      <c r="L13" s="9">
        <v>2</v>
      </c>
      <c r="M13" s="9">
        <v>4</v>
      </c>
      <c r="N13" s="9">
        <v>0</v>
      </c>
      <c r="O13" s="9">
        <v>4</v>
      </c>
      <c r="P13" s="9">
        <v>3</v>
      </c>
      <c r="Q13" s="9">
        <v>4</v>
      </c>
      <c r="R13" s="9">
        <v>4</v>
      </c>
      <c r="S13" s="9">
        <v>4</v>
      </c>
      <c r="T13" s="9">
        <v>4</v>
      </c>
      <c r="U13" s="9">
        <v>0</v>
      </c>
      <c r="V13" s="9">
        <v>0</v>
      </c>
      <c r="W13" s="9">
        <v>0</v>
      </c>
      <c r="X13" s="9">
        <v>0</v>
      </c>
      <c r="Y13" s="9">
        <v>0</v>
      </c>
      <c r="Z13" s="9">
        <v>0</v>
      </c>
      <c r="AA13" s="9">
        <v>0</v>
      </c>
      <c r="AB13" s="9">
        <v>0</v>
      </c>
      <c r="AC13" s="9">
        <v>0</v>
      </c>
      <c r="AD13" s="9">
        <v>0</v>
      </c>
      <c r="AE13" s="9">
        <v>0</v>
      </c>
      <c r="AF13" s="9">
        <v>0</v>
      </c>
      <c r="AG13" s="9">
        <v>0</v>
      </c>
      <c r="AH13" s="9">
        <v>0</v>
      </c>
      <c r="AI13" s="9">
        <v>0</v>
      </c>
      <c r="AJ13" s="9">
        <v>0</v>
      </c>
      <c r="AK13" s="9">
        <v>0</v>
      </c>
      <c r="AL13" s="9">
        <v>0</v>
      </c>
      <c r="AM13" s="9">
        <v>0</v>
      </c>
      <c r="AN13" s="9">
        <v>0</v>
      </c>
      <c r="AO13" s="9">
        <v>0</v>
      </c>
      <c r="AP13" s="9">
        <v>0</v>
      </c>
      <c r="AQ13" s="9">
        <v>0</v>
      </c>
      <c r="AR13" s="9">
        <v>0</v>
      </c>
      <c r="AS13" s="9">
        <v>0</v>
      </c>
      <c r="AT13" s="9">
        <v>0</v>
      </c>
      <c r="AU13" s="9">
        <v>0</v>
      </c>
      <c r="AV13" s="9">
        <v>0</v>
      </c>
      <c r="AW13" s="9">
        <v>0</v>
      </c>
      <c r="AX13" s="9">
        <v>0</v>
      </c>
      <c r="AY13" s="9">
        <v>0</v>
      </c>
      <c r="AZ13" s="9">
        <v>0</v>
      </c>
      <c r="BA13" s="9">
        <v>0</v>
      </c>
      <c r="BB13" s="9">
        <v>0</v>
      </c>
      <c r="BC13" s="9">
        <v>0</v>
      </c>
      <c r="BD13" s="9">
        <v>0</v>
      </c>
      <c r="BE13" s="9">
        <v>0</v>
      </c>
    </row>
    <row r="14" spans="1:57" ht="31.95" customHeight="1">
      <c r="A14" s="7">
        <v>2</v>
      </c>
      <c r="B14" s="8" t="s">
        <v>92</v>
      </c>
      <c r="C14" s="8" t="s">
        <v>68</v>
      </c>
      <c r="D14" s="8" t="s">
        <v>33</v>
      </c>
      <c r="E14" s="27">
        <f t="shared" si="2"/>
        <v>81</v>
      </c>
      <c r="F14" s="44">
        <f t="shared" si="3"/>
        <v>0.39705882352941174</v>
      </c>
      <c r="G14" s="9">
        <v>0</v>
      </c>
      <c r="H14" s="9">
        <v>0</v>
      </c>
      <c r="I14" s="9">
        <v>0</v>
      </c>
      <c r="J14" s="9">
        <v>0</v>
      </c>
      <c r="K14" s="9">
        <v>4</v>
      </c>
      <c r="L14" s="9">
        <v>2</v>
      </c>
      <c r="M14" s="9">
        <v>4</v>
      </c>
      <c r="N14" s="9">
        <v>0</v>
      </c>
      <c r="O14" s="9">
        <v>4</v>
      </c>
      <c r="P14" s="9">
        <v>3</v>
      </c>
      <c r="Q14" s="9">
        <v>4</v>
      </c>
      <c r="R14" s="9">
        <v>4</v>
      </c>
      <c r="S14" s="9">
        <v>4</v>
      </c>
      <c r="T14" s="9">
        <v>4</v>
      </c>
      <c r="U14" s="9">
        <v>3</v>
      </c>
      <c r="V14" s="9">
        <v>3</v>
      </c>
      <c r="W14" s="9">
        <v>3</v>
      </c>
      <c r="X14" s="9">
        <v>3</v>
      </c>
      <c r="Y14" s="9">
        <v>3</v>
      </c>
      <c r="Z14" s="9">
        <v>3</v>
      </c>
      <c r="AA14" s="9">
        <v>3</v>
      </c>
      <c r="AB14" s="9">
        <v>3</v>
      </c>
      <c r="AC14" s="9">
        <v>3</v>
      </c>
      <c r="AD14" s="9">
        <v>3</v>
      </c>
      <c r="AE14" s="9">
        <v>3</v>
      </c>
      <c r="AF14" s="9">
        <v>0</v>
      </c>
      <c r="AG14" s="9">
        <v>3</v>
      </c>
      <c r="AH14" s="9">
        <v>3</v>
      </c>
      <c r="AI14" s="9">
        <v>3</v>
      </c>
      <c r="AJ14" s="9">
        <v>3</v>
      </c>
      <c r="AK14" s="9">
        <v>3</v>
      </c>
      <c r="AL14" s="9">
        <v>0</v>
      </c>
      <c r="AM14" s="9">
        <v>0</v>
      </c>
      <c r="AN14" s="9">
        <v>0</v>
      </c>
      <c r="AO14" s="9">
        <v>0</v>
      </c>
      <c r="AP14" s="9">
        <v>0</v>
      </c>
      <c r="AQ14" s="9">
        <v>0</v>
      </c>
      <c r="AR14" s="9">
        <v>0</v>
      </c>
      <c r="AS14" s="9">
        <v>0</v>
      </c>
      <c r="AT14" s="9">
        <v>0</v>
      </c>
      <c r="AU14" s="9">
        <v>0</v>
      </c>
      <c r="AV14" s="9">
        <v>0</v>
      </c>
      <c r="AW14" s="9">
        <v>0</v>
      </c>
      <c r="AX14" s="9">
        <v>0</v>
      </c>
      <c r="AY14" s="9">
        <v>0</v>
      </c>
      <c r="AZ14" s="9">
        <v>0</v>
      </c>
      <c r="BA14" s="9">
        <v>0</v>
      </c>
      <c r="BB14" s="9">
        <v>0</v>
      </c>
      <c r="BC14" s="9">
        <v>0</v>
      </c>
      <c r="BD14" s="9">
        <v>0</v>
      </c>
      <c r="BE14" s="9">
        <v>0</v>
      </c>
    </row>
    <row r="15" spans="1:57" ht="31.95" customHeight="1">
      <c r="A15" s="7">
        <v>3</v>
      </c>
      <c r="B15" s="8" t="s">
        <v>93</v>
      </c>
      <c r="C15" s="8" t="s">
        <v>68</v>
      </c>
      <c r="D15" s="8" t="s">
        <v>33</v>
      </c>
      <c r="E15" s="27">
        <f t="shared" si="2"/>
        <v>20</v>
      </c>
      <c r="F15" s="44">
        <f t="shared" si="3"/>
        <v>9.8039215686274508E-2</v>
      </c>
      <c r="G15" s="9">
        <v>0</v>
      </c>
      <c r="H15" s="9">
        <v>0</v>
      </c>
      <c r="I15" s="9">
        <v>0</v>
      </c>
      <c r="J15" s="9">
        <v>0</v>
      </c>
      <c r="K15" s="9">
        <v>2</v>
      </c>
      <c r="L15" s="9">
        <v>2</v>
      </c>
      <c r="M15" s="9">
        <v>3</v>
      </c>
      <c r="N15" s="9">
        <v>0</v>
      </c>
      <c r="O15" s="9">
        <v>3</v>
      </c>
      <c r="P15" s="9">
        <v>1</v>
      </c>
      <c r="Q15" s="9">
        <v>2</v>
      </c>
      <c r="R15" s="9">
        <v>3</v>
      </c>
      <c r="S15" s="9">
        <v>4</v>
      </c>
      <c r="T15" s="9">
        <v>0</v>
      </c>
      <c r="U15" s="9">
        <v>0</v>
      </c>
      <c r="V15" s="9">
        <v>0</v>
      </c>
      <c r="W15" s="9">
        <v>0</v>
      </c>
      <c r="X15" s="9">
        <v>0</v>
      </c>
      <c r="Y15" s="9">
        <v>0</v>
      </c>
      <c r="Z15" s="9">
        <v>0</v>
      </c>
      <c r="AA15" s="9">
        <v>0</v>
      </c>
      <c r="AB15" s="9">
        <v>0</v>
      </c>
      <c r="AC15" s="9">
        <v>0</v>
      </c>
      <c r="AD15" s="9">
        <v>0</v>
      </c>
      <c r="AE15" s="9">
        <v>0</v>
      </c>
      <c r="AF15" s="9">
        <v>0</v>
      </c>
      <c r="AG15" s="9">
        <v>0</v>
      </c>
      <c r="AH15" s="9">
        <v>0</v>
      </c>
      <c r="AI15" s="9">
        <v>0</v>
      </c>
      <c r="AJ15" s="9">
        <v>0</v>
      </c>
      <c r="AK15" s="9">
        <v>0</v>
      </c>
      <c r="AL15" s="9">
        <v>0</v>
      </c>
      <c r="AM15" s="9">
        <v>0</v>
      </c>
      <c r="AN15" s="9">
        <v>0</v>
      </c>
      <c r="AO15" s="9">
        <v>0</v>
      </c>
      <c r="AP15" s="9">
        <v>0</v>
      </c>
      <c r="AQ15" s="9">
        <v>0</v>
      </c>
      <c r="AR15" s="9">
        <v>0</v>
      </c>
      <c r="AS15" s="9">
        <v>0</v>
      </c>
      <c r="AT15" s="9">
        <v>0</v>
      </c>
      <c r="AU15" s="9">
        <v>0</v>
      </c>
      <c r="AV15" s="9">
        <v>0</v>
      </c>
      <c r="AW15" s="9">
        <v>0</v>
      </c>
      <c r="AX15" s="9">
        <v>0</v>
      </c>
      <c r="AY15" s="9">
        <v>0</v>
      </c>
      <c r="AZ15" s="9">
        <v>0</v>
      </c>
      <c r="BA15" s="9">
        <v>0</v>
      </c>
      <c r="BB15" s="9">
        <v>0</v>
      </c>
      <c r="BC15" s="9">
        <v>0</v>
      </c>
      <c r="BD15" s="9">
        <v>0</v>
      </c>
      <c r="BE15" s="9">
        <v>0</v>
      </c>
    </row>
    <row r="16" spans="1:57" ht="31.95" customHeight="1">
      <c r="A16" s="7">
        <v>4</v>
      </c>
      <c r="B16" s="8" t="s">
        <v>94</v>
      </c>
      <c r="C16" s="28" t="s">
        <v>71</v>
      </c>
      <c r="D16" s="8" t="s">
        <v>33</v>
      </c>
      <c r="E16" s="27">
        <f t="shared" si="2"/>
        <v>32</v>
      </c>
      <c r="F16" s="44">
        <f t="shared" si="3"/>
        <v>0.15686274509803921</v>
      </c>
      <c r="G16" s="9">
        <v>0</v>
      </c>
      <c r="H16" s="9">
        <v>0</v>
      </c>
      <c r="I16" s="9">
        <v>0</v>
      </c>
      <c r="J16" s="9">
        <v>0</v>
      </c>
      <c r="K16" s="9">
        <v>3</v>
      </c>
      <c r="L16" s="9">
        <v>2</v>
      </c>
      <c r="M16" s="9">
        <v>3</v>
      </c>
      <c r="N16" s="9">
        <v>0</v>
      </c>
      <c r="O16" s="9">
        <v>4</v>
      </c>
      <c r="P16" s="9">
        <v>4</v>
      </c>
      <c r="Q16" s="9">
        <v>4</v>
      </c>
      <c r="R16" s="9">
        <v>4</v>
      </c>
      <c r="S16" s="9">
        <v>4</v>
      </c>
      <c r="T16" s="9">
        <v>4</v>
      </c>
      <c r="U16" s="9">
        <v>0</v>
      </c>
      <c r="V16" s="9">
        <v>0</v>
      </c>
      <c r="W16" s="9">
        <v>0</v>
      </c>
      <c r="X16" s="9">
        <v>0</v>
      </c>
      <c r="Y16" s="9">
        <v>0</v>
      </c>
      <c r="Z16" s="9">
        <v>0</v>
      </c>
      <c r="AA16" s="9">
        <v>0</v>
      </c>
      <c r="AB16" s="9">
        <v>0</v>
      </c>
      <c r="AC16" s="9">
        <v>0</v>
      </c>
      <c r="AD16" s="9">
        <v>0</v>
      </c>
      <c r="AE16" s="9">
        <v>0</v>
      </c>
      <c r="AF16" s="9">
        <v>0</v>
      </c>
      <c r="AG16" s="9">
        <v>0</v>
      </c>
      <c r="AH16" s="9">
        <v>0</v>
      </c>
      <c r="AI16" s="9">
        <v>0</v>
      </c>
      <c r="AJ16" s="9">
        <v>0</v>
      </c>
      <c r="AK16" s="9">
        <v>0</v>
      </c>
      <c r="AL16" s="9">
        <v>0</v>
      </c>
      <c r="AM16" s="9">
        <v>0</v>
      </c>
      <c r="AN16" s="9">
        <v>0</v>
      </c>
      <c r="AO16" s="9">
        <v>0</v>
      </c>
      <c r="AP16" s="9">
        <v>0</v>
      </c>
      <c r="AQ16" s="9">
        <v>0</v>
      </c>
      <c r="AR16" s="9">
        <v>0</v>
      </c>
      <c r="AS16" s="9">
        <v>0</v>
      </c>
      <c r="AT16" s="9">
        <v>0</v>
      </c>
      <c r="AU16" s="9">
        <v>0</v>
      </c>
      <c r="AV16" s="9">
        <v>0</v>
      </c>
      <c r="AW16" s="9">
        <v>0</v>
      </c>
      <c r="AX16" s="9">
        <v>0</v>
      </c>
      <c r="AY16" s="9">
        <v>0</v>
      </c>
      <c r="AZ16" s="9">
        <v>0</v>
      </c>
      <c r="BA16" s="9">
        <v>0</v>
      </c>
      <c r="BB16" s="9">
        <v>0</v>
      </c>
      <c r="BC16" s="9">
        <v>0</v>
      </c>
      <c r="BD16" s="9">
        <v>0</v>
      </c>
      <c r="BE16" s="9">
        <v>0</v>
      </c>
    </row>
    <row r="17" spans="1:57" ht="31.95" customHeight="1">
      <c r="A17" s="7">
        <v>5</v>
      </c>
      <c r="B17" s="8" t="s">
        <v>95</v>
      </c>
      <c r="C17" s="27" t="s">
        <v>67</v>
      </c>
      <c r="D17" s="8" t="s">
        <v>33</v>
      </c>
      <c r="E17" s="27">
        <f t="shared" si="2"/>
        <v>25</v>
      </c>
      <c r="F17" s="44">
        <f t="shared" si="3"/>
        <v>0.12254901960784313</v>
      </c>
      <c r="G17" s="9">
        <v>0</v>
      </c>
      <c r="H17" s="9">
        <v>0</v>
      </c>
      <c r="I17" s="9">
        <v>0</v>
      </c>
      <c r="J17" s="9">
        <v>0</v>
      </c>
      <c r="K17" s="9">
        <v>1</v>
      </c>
      <c r="L17" s="9">
        <v>1</v>
      </c>
      <c r="M17" s="9">
        <v>3</v>
      </c>
      <c r="N17" s="9">
        <v>0</v>
      </c>
      <c r="O17" s="9">
        <v>4</v>
      </c>
      <c r="P17" s="9">
        <v>4</v>
      </c>
      <c r="Q17" s="9">
        <v>4</v>
      </c>
      <c r="R17" s="9">
        <v>4</v>
      </c>
      <c r="S17" s="9">
        <v>4</v>
      </c>
      <c r="T17" s="9">
        <v>0</v>
      </c>
      <c r="U17" s="9">
        <v>0</v>
      </c>
      <c r="V17" s="9">
        <v>0</v>
      </c>
      <c r="W17" s="9">
        <v>0</v>
      </c>
      <c r="X17" s="9">
        <v>0</v>
      </c>
      <c r="Y17" s="9">
        <v>0</v>
      </c>
      <c r="Z17" s="9">
        <v>0</v>
      </c>
      <c r="AA17" s="9">
        <v>0</v>
      </c>
      <c r="AB17" s="9">
        <v>0</v>
      </c>
      <c r="AC17" s="9">
        <v>0</v>
      </c>
      <c r="AD17" s="9">
        <v>0</v>
      </c>
      <c r="AE17" s="9">
        <v>0</v>
      </c>
      <c r="AF17" s="9">
        <v>0</v>
      </c>
      <c r="AG17" s="9">
        <v>0</v>
      </c>
      <c r="AH17" s="9">
        <v>0</v>
      </c>
      <c r="AI17" s="9">
        <v>0</v>
      </c>
      <c r="AJ17" s="9">
        <v>0</v>
      </c>
      <c r="AK17" s="9">
        <v>0</v>
      </c>
      <c r="AL17" s="9">
        <v>0</v>
      </c>
      <c r="AM17" s="9">
        <v>0</v>
      </c>
      <c r="AN17" s="9">
        <v>0</v>
      </c>
      <c r="AO17" s="9">
        <v>0</v>
      </c>
      <c r="AP17" s="9">
        <v>0</v>
      </c>
      <c r="AQ17" s="9">
        <v>0</v>
      </c>
      <c r="AR17" s="9">
        <v>0</v>
      </c>
      <c r="AS17" s="9">
        <v>0</v>
      </c>
      <c r="AT17" s="9">
        <v>0</v>
      </c>
      <c r="AU17" s="9">
        <v>0</v>
      </c>
      <c r="AV17" s="9">
        <v>0</v>
      </c>
      <c r="AW17" s="9">
        <v>0</v>
      </c>
      <c r="AX17" s="9">
        <v>0</v>
      </c>
      <c r="AY17" s="9">
        <v>0</v>
      </c>
      <c r="AZ17" s="9">
        <v>0</v>
      </c>
      <c r="BA17" s="9">
        <v>0</v>
      </c>
      <c r="BB17" s="9">
        <v>0</v>
      </c>
      <c r="BC17" s="9">
        <v>0</v>
      </c>
      <c r="BD17" s="9">
        <v>0</v>
      </c>
      <c r="BE17" s="9">
        <v>0</v>
      </c>
    </row>
    <row r="18" spans="1:57" ht="31.95" customHeight="1">
      <c r="A18" s="7">
        <v>6</v>
      </c>
      <c r="B18" s="8" t="s">
        <v>96</v>
      </c>
      <c r="C18" s="27" t="s">
        <v>67</v>
      </c>
      <c r="D18" s="8" t="s">
        <v>33</v>
      </c>
      <c r="E18" s="27">
        <f t="shared" si="2"/>
        <v>38</v>
      </c>
      <c r="F18" s="44">
        <f t="shared" si="3"/>
        <v>0.18627450980392157</v>
      </c>
      <c r="G18" s="9">
        <v>0</v>
      </c>
      <c r="H18" s="9">
        <v>0</v>
      </c>
      <c r="I18" s="9">
        <v>0</v>
      </c>
      <c r="J18" s="9">
        <v>0</v>
      </c>
      <c r="K18" s="9">
        <v>1</v>
      </c>
      <c r="L18" s="9">
        <v>1</v>
      </c>
      <c r="M18" s="9">
        <v>2</v>
      </c>
      <c r="N18" s="9">
        <v>0</v>
      </c>
      <c r="O18" s="9">
        <v>3</v>
      </c>
      <c r="P18" s="9">
        <v>3</v>
      </c>
      <c r="Q18" s="9">
        <v>4</v>
      </c>
      <c r="R18" s="9">
        <v>4</v>
      </c>
      <c r="S18" s="9">
        <v>4</v>
      </c>
      <c r="T18" s="9">
        <v>0</v>
      </c>
      <c r="U18" s="9">
        <v>2</v>
      </c>
      <c r="V18" s="9">
        <v>2</v>
      </c>
      <c r="W18" s="9">
        <v>2</v>
      </c>
      <c r="X18" s="9">
        <v>2</v>
      </c>
      <c r="Y18" s="9">
        <v>2</v>
      </c>
      <c r="Z18" s="9">
        <v>2</v>
      </c>
      <c r="AA18" s="9">
        <v>2</v>
      </c>
      <c r="AB18" s="9">
        <v>2</v>
      </c>
      <c r="AC18" s="9">
        <v>0</v>
      </c>
      <c r="AD18" s="9">
        <v>0</v>
      </c>
      <c r="AE18" s="9">
        <v>0</v>
      </c>
      <c r="AF18" s="9">
        <v>0</v>
      </c>
      <c r="AG18" s="9">
        <v>0</v>
      </c>
      <c r="AH18" s="9">
        <v>0</v>
      </c>
      <c r="AI18" s="9">
        <v>0</v>
      </c>
      <c r="AJ18" s="9">
        <v>0</v>
      </c>
      <c r="AK18" s="9">
        <v>0</v>
      </c>
      <c r="AL18" s="9">
        <v>0</v>
      </c>
      <c r="AM18" s="9">
        <v>0</v>
      </c>
      <c r="AN18" s="9">
        <v>0</v>
      </c>
      <c r="AO18" s="9">
        <v>0</v>
      </c>
      <c r="AP18" s="9">
        <v>0</v>
      </c>
      <c r="AQ18" s="9">
        <v>0</v>
      </c>
      <c r="AR18" s="9">
        <v>0</v>
      </c>
      <c r="AS18" s="9">
        <v>0</v>
      </c>
      <c r="AT18" s="9">
        <v>0</v>
      </c>
      <c r="AU18" s="9">
        <v>0</v>
      </c>
      <c r="AV18" s="9">
        <v>0</v>
      </c>
      <c r="AW18" s="9">
        <v>0</v>
      </c>
      <c r="AX18" s="9">
        <v>0</v>
      </c>
      <c r="AY18" s="9">
        <v>0</v>
      </c>
      <c r="AZ18" s="9">
        <v>0</v>
      </c>
      <c r="BA18" s="9">
        <v>0</v>
      </c>
      <c r="BB18" s="9">
        <v>0</v>
      </c>
      <c r="BC18" s="9">
        <v>0</v>
      </c>
      <c r="BD18" s="9">
        <v>0</v>
      </c>
      <c r="BE18" s="9">
        <v>0</v>
      </c>
    </row>
    <row r="19" spans="1:57" ht="31.95" customHeight="1">
      <c r="A19" s="7">
        <v>7</v>
      </c>
      <c r="B19" s="27" t="s">
        <v>97</v>
      </c>
      <c r="C19" s="27" t="s">
        <v>67</v>
      </c>
      <c r="D19" s="8" t="s">
        <v>33</v>
      </c>
      <c r="E19" s="27">
        <f t="shared" si="2"/>
        <v>0</v>
      </c>
      <c r="F19" s="44">
        <f t="shared" si="3"/>
        <v>0</v>
      </c>
      <c r="G19" s="9">
        <v>0</v>
      </c>
      <c r="H19" s="9">
        <v>0</v>
      </c>
      <c r="I19" s="9">
        <v>0</v>
      </c>
      <c r="J19" s="9">
        <v>0</v>
      </c>
      <c r="K19" s="9">
        <v>0</v>
      </c>
      <c r="L19" s="9" t="s">
        <v>1</v>
      </c>
      <c r="M19" s="9" t="s">
        <v>1</v>
      </c>
      <c r="N19" s="9">
        <v>0</v>
      </c>
      <c r="O19" s="9" t="s">
        <v>1</v>
      </c>
      <c r="P19" s="9" t="s">
        <v>1</v>
      </c>
      <c r="Q19" s="9" t="s">
        <v>1</v>
      </c>
      <c r="R19" s="9" t="s">
        <v>1</v>
      </c>
      <c r="S19" s="9" t="s">
        <v>1</v>
      </c>
      <c r="T19" s="9" t="s">
        <v>1</v>
      </c>
      <c r="U19" s="9">
        <v>0</v>
      </c>
      <c r="V19" s="9">
        <v>0</v>
      </c>
      <c r="W19" s="9">
        <v>0</v>
      </c>
      <c r="X19" s="9">
        <v>0</v>
      </c>
      <c r="Y19" s="9">
        <v>0</v>
      </c>
      <c r="Z19" s="9">
        <v>0</v>
      </c>
      <c r="AA19" s="9">
        <v>0</v>
      </c>
      <c r="AB19" s="9">
        <v>0</v>
      </c>
      <c r="AC19" s="9">
        <v>0</v>
      </c>
      <c r="AD19" s="9">
        <v>0</v>
      </c>
      <c r="AE19" s="9">
        <v>0</v>
      </c>
      <c r="AF19" s="9">
        <v>0</v>
      </c>
      <c r="AG19" s="9">
        <v>0</v>
      </c>
      <c r="AH19" s="9">
        <v>0</v>
      </c>
      <c r="AI19" s="9">
        <v>0</v>
      </c>
      <c r="AJ19" s="9">
        <v>0</v>
      </c>
      <c r="AK19" s="9">
        <v>0</v>
      </c>
      <c r="AL19" s="9">
        <v>0</v>
      </c>
      <c r="AM19" s="9">
        <v>0</v>
      </c>
      <c r="AN19" s="9">
        <v>0</v>
      </c>
      <c r="AO19" s="9">
        <v>0</v>
      </c>
      <c r="AP19" s="9">
        <v>0</v>
      </c>
      <c r="AQ19" s="9">
        <v>0</v>
      </c>
      <c r="AR19" s="9">
        <v>0</v>
      </c>
      <c r="AS19" s="9">
        <v>0</v>
      </c>
      <c r="AT19" s="9">
        <v>0</v>
      </c>
      <c r="AU19" s="9">
        <v>0</v>
      </c>
      <c r="AV19" s="9">
        <v>0</v>
      </c>
      <c r="AW19" s="9">
        <v>0</v>
      </c>
      <c r="AX19" s="9">
        <v>0</v>
      </c>
      <c r="AY19" s="9">
        <v>0</v>
      </c>
      <c r="AZ19" s="9">
        <v>0</v>
      </c>
      <c r="BA19" s="9">
        <v>0</v>
      </c>
      <c r="BB19" s="9">
        <v>0</v>
      </c>
      <c r="BC19" s="9">
        <v>0</v>
      </c>
      <c r="BD19" s="9">
        <v>0</v>
      </c>
      <c r="BE19" s="9">
        <v>0</v>
      </c>
    </row>
    <row r="20" spans="1:57" ht="31.95" customHeight="1">
      <c r="A20" s="7">
        <v>8</v>
      </c>
      <c r="B20" s="8" t="s">
        <v>98</v>
      </c>
      <c r="C20" s="27" t="s">
        <v>67</v>
      </c>
      <c r="D20" s="8" t="s">
        <v>33</v>
      </c>
      <c r="E20" s="27">
        <f t="shared" si="2"/>
        <v>34</v>
      </c>
      <c r="F20" s="44">
        <f t="shared" si="3"/>
        <v>0.16666666666666666</v>
      </c>
      <c r="G20" s="9">
        <v>0</v>
      </c>
      <c r="H20" s="9">
        <v>0</v>
      </c>
      <c r="I20" s="9">
        <v>0</v>
      </c>
      <c r="J20" s="9">
        <v>0</v>
      </c>
      <c r="K20" s="9">
        <v>1</v>
      </c>
      <c r="L20" s="9">
        <v>0</v>
      </c>
      <c r="M20" s="9">
        <v>1</v>
      </c>
      <c r="N20" s="9">
        <v>0</v>
      </c>
      <c r="O20" s="9">
        <v>2</v>
      </c>
      <c r="P20" s="9">
        <v>3</v>
      </c>
      <c r="Q20" s="9">
        <v>3</v>
      </c>
      <c r="R20" s="9">
        <v>4</v>
      </c>
      <c r="S20" s="9">
        <v>4</v>
      </c>
      <c r="T20" s="9">
        <v>0</v>
      </c>
      <c r="U20" s="9">
        <v>2</v>
      </c>
      <c r="V20" s="9">
        <v>2</v>
      </c>
      <c r="W20" s="9">
        <v>2</v>
      </c>
      <c r="X20" s="9">
        <v>2</v>
      </c>
      <c r="Y20" s="9">
        <v>2</v>
      </c>
      <c r="Z20" s="9">
        <v>2</v>
      </c>
      <c r="AA20" s="9">
        <v>2</v>
      </c>
      <c r="AB20" s="9">
        <v>2</v>
      </c>
      <c r="AC20" s="9">
        <v>0</v>
      </c>
      <c r="AD20" s="9">
        <v>0</v>
      </c>
      <c r="AE20" s="9">
        <v>0</v>
      </c>
      <c r="AF20" s="9">
        <v>0</v>
      </c>
      <c r="AG20" s="9">
        <v>0</v>
      </c>
      <c r="AH20" s="9">
        <v>0</v>
      </c>
      <c r="AI20" s="9">
        <v>0</v>
      </c>
      <c r="AJ20" s="9">
        <v>0</v>
      </c>
      <c r="AK20" s="9">
        <v>0</v>
      </c>
      <c r="AL20" s="9">
        <v>0</v>
      </c>
      <c r="AM20" s="9">
        <v>0</v>
      </c>
      <c r="AN20" s="9">
        <v>0</v>
      </c>
      <c r="AO20" s="9">
        <v>0</v>
      </c>
      <c r="AP20" s="9">
        <v>0</v>
      </c>
      <c r="AQ20" s="9">
        <v>0</v>
      </c>
      <c r="AR20" s="9">
        <v>0</v>
      </c>
      <c r="AS20" s="9">
        <v>0</v>
      </c>
      <c r="AT20" s="9">
        <v>0</v>
      </c>
      <c r="AU20" s="9">
        <v>0</v>
      </c>
      <c r="AV20" s="9">
        <v>0</v>
      </c>
      <c r="AW20" s="9">
        <v>0</v>
      </c>
      <c r="AX20" s="9">
        <v>0</v>
      </c>
      <c r="AY20" s="9">
        <v>0</v>
      </c>
      <c r="AZ20" s="9">
        <v>0</v>
      </c>
      <c r="BA20" s="9">
        <v>0</v>
      </c>
      <c r="BB20" s="9">
        <v>0</v>
      </c>
      <c r="BC20" s="9">
        <v>0</v>
      </c>
      <c r="BD20" s="9">
        <v>0</v>
      </c>
      <c r="BE20" s="9">
        <v>0</v>
      </c>
    </row>
    <row r="21" spans="1:57" ht="31.95" customHeight="1">
      <c r="A21" s="7">
        <v>9</v>
      </c>
      <c r="B21" s="8" t="s">
        <v>99</v>
      </c>
      <c r="C21" s="27" t="s">
        <v>72</v>
      </c>
      <c r="D21" s="8" t="s">
        <v>34</v>
      </c>
      <c r="E21" s="27">
        <f t="shared" si="2"/>
        <v>0</v>
      </c>
      <c r="F21" s="44">
        <f t="shared" si="3"/>
        <v>0</v>
      </c>
      <c r="G21" s="9">
        <v>0</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9">
        <v>0</v>
      </c>
      <c r="AI21" s="9">
        <v>0</v>
      </c>
      <c r="AJ21" s="9">
        <v>0</v>
      </c>
      <c r="AK21" s="9">
        <v>0</v>
      </c>
      <c r="AL21" s="9">
        <v>0</v>
      </c>
      <c r="AM21" s="9">
        <v>0</v>
      </c>
      <c r="AN21" s="9">
        <v>0</v>
      </c>
      <c r="AO21" s="9">
        <v>0</v>
      </c>
      <c r="AP21" s="9">
        <v>0</v>
      </c>
      <c r="AQ21" s="9">
        <v>0</v>
      </c>
      <c r="AR21" s="9">
        <v>0</v>
      </c>
      <c r="AS21" s="9">
        <v>0</v>
      </c>
      <c r="AT21" s="9">
        <v>0</v>
      </c>
      <c r="AU21" s="9">
        <v>0</v>
      </c>
      <c r="AV21" s="9">
        <v>0</v>
      </c>
      <c r="AW21" s="9">
        <v>0</v>
      </c>
      <c r="AX21" s="9">
        <v>0</v>
      </c>
      <c r="AY21" s="9">
        <v>0</v>
      </c>
      <c r="AZ21" s="9">
        <v>0</v>
      </c>
      <c r="BA21" s="9">
        <v>0</v>
      </c>
      <c r="BB21" s="9">
        <v>0</v>
      </c>
      <c r="BC21" s="9">
        <v>0</v>
      </c>
      <c r="BD21" s="9">
        <v>0</v>
      </c>
      <c r="BE21" s="9">
        <v>0</v>
      </c>
    </row>
    <row r="22" spans="1:57" ht="31.95" customHeight="1">
      <c r="A22" s="7">
        <v>10</v>
      </c>
      <c r="B22" s="27" t="s">
        <v>100</v>
      </c>
      <c r="C22" s="27" t="s">
        <v>72</v>
      </c>
      <c r="D22" s="8" t="s">
        <v>33</v>
      </c>
      <c r="E22" s="27">
        <f t="shared" si="2"/>
        <v>0</v>
      </c>
      <c r="F22" s="44">
        <f t="shared" si="3"/>
        <v>0</v>
      </c>
      <c r="G22" s="9">
        <v>0</v>
      </c>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c r="AB22" s="9">
        <v>0</v>
      </c>
      <c r="AC22" s="9">
        <v>0</v>
      </c>
      <c r="AD22" s="9">
        <v>0</v>
      </c>
      <c r="AE22" s="9">
        <v>0</v>
      </c>
      <c r="AF22" s="9">
        <v>0</v>
      </c>
      <c r="AG22" s="9">
        <v>0</v>
      </c>
      <c r="AH22" s="9">
        <v>0</v>
      </c>
      <c r="AI22" s="9">
        <v>0</v>
      </c>
      <c r="AJ22" s="9">
        <v>0</v>
      </c>
      <c r="AK22" s="9">
        <v>0</v>
      </c>
      <c r="AL22" s="9">
        <v>0</v>
      </c>
      <c r="AM22" s="9">
        <v>0</v>
      </c>
      <c r="AN22" s="9">
        <v>0</v>
      </c>
      <c r="AO22" s="9">
        <v>0</v>
      </c>
      <c r="AP22" s="9">
        <v>0</v>
      </c>
      <c r="AQ22" s="9">
        <v>0</v>
      </c>
      <c r="AR22" s="9">
        <v>0</v>
      </c>
      <c r="AS22" s="9">
        <v>0</v>
      </c>
      <c r="AT22" s="9">
        <v>0</v>
      </c>
      <c r="AU22" s="9">
        <v>0</v>
      </c>
      <c r="AV22" s="9">
        <v>0</v>
      </c>
      <c r="AW22" s="9">
        <v>0</v>
      </c>
      <c r="AX22" s="9">
        <v>0</v>
      </c>
      <c r="AY22" s="9">
        <v>0</v>
      </c>
      <c r="AZ22" s="9">
        <v>0</v>
      </c>
      <c r="BA22" s="9">
        <v>0</v>
      </c>
      <c r="BB22" s="9">
        <v>0</v>
      </c>
      <c r="BC22" s="9">
        <v>0</v>
      </c>
      <c r="BD22" s="9">
        <v>0</v>
      </c>
      <c r="BE22" s="9">
        <v>0</v>
      </c>
    </row>
    <row r="23" spans="1:57" ht="31.95" customHeight="1">
      <c r="A23" s="7">
        <v>11</v>
      </c>
      <c r="B23" s="27" t="s">
        <v>101</v>
      </c>
      <c r="C23" s="27" t="s">
        <v>72</v>
      </c>
      <c r="D23" s="8" t="s">
        <v>33</v>
      </c>
      <c r="E23" s="27">
        <f t="shared" si="2"/>
        <v>0</v>
      </c>
      <c r="F23" s="44">
        <f t="shared" si="3"/>
        <v>0</v>
      </c>
      <c r="G23" s="9">
        <v>0</v>
      </c>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0</v>
      </c>
      <c r="AC23" s="9">
        <v>0</v>
      </c>
      <c r="AD23" s="9">
        <v>0</v>
      </c>
      <c r="AE23" s="9">
        <v>0</v>
      </c>
      <c r="AF23" s="9">
        <v>0</v>
      </c>
      <c r="AG23" s="9">
        <v>0</v>
      </c>
      <c r="AH23" s="9">
        <v>0</v>
      </c>
      <c r="AI23" s="9">
        <v>0</v>
      </c>
      <c r="AJ23" s="9">
        <v>0</v>
      </c>
      <c r="AK23" s="9">
        <v>0</v>
      </c>
      <c r="AL23" s="9">
        <v>0</v>
      </c>
      <c r="AM23" s="9">
        <v>0</v>
      </c>
      <c r="AN23" s="9">
        <v>0</v>
      </c>
      <c r="AO23" s="9">
        <v>0</v>
      </c>
      <c r="AP23" s="9">
        <v>0</v>
      </c>
      <c r="AQ23" s="9">
        <v>0</v>
      </c>
      <c r="AR23" s="9">
        <v>0</v>
      </c>
      <c r="AS23" s="9">
        <v>0</v>
      </c>
      <c r="AT23" s="9">
        <v>0</v>
      </c>
      <c r="AU23" s="9">
        <v>0</v>
      </c>
      <c r="AV23" s="9">
        <v>0</v>
      </c>
      <c r="AW23" s="9">
        <v>0</v>
      </c>
      <c r="AX23" s="9">
        <v>0</v>
      </c>
      <c r="AY23" s="9">
        <v>0</v>
      </c>
      <c r="AZ23" s="9">
        <v>0</v>
      </c>
      <c r="BA23" s="9">
        <v>0</v>
      </c>
      <c r="BB23" s="9">
        <v>0</v>
      </c>
      <c r="BC23" s="9">
        <v>0</v>
      </c>
      <c r="BD23" s="9">
        <v>0</v>
      </c>
      <c r="BE23" s="9">
        <v>0</v>
      </c>
    </row>
    <row r="24" spans="1:57" ht="31.95" customHeight="1">
      <c r="A24" s="7">
        <v>12</v>
      </c>
      <c r="B24" s="27" t="s">
        <v>102</v>
      </c>
      <c r="C24" s="27" t="s">
        <v>72</v>
      </c>
      <c r="D24" s="8" t="s">
        <v>33</v>
      </c>
      <c r="E24" s="27">
        <f t="shared" si="2"/>
        <v>0</v>
      </c>
      <c r="F24" s="44">
        <f t="shared" si="3"/>
        <v>0</v>
      </c>
      <c r="G24" s="9">
        <v>0</v>
      </c>
      <c r="H24" s="9">
        <v>0</v>
      </c>
      <c r="I24" s="9">
        <v>0</v>
      </c>
      <c r="J24" s="9">
        <v>0</v>
      </c>
      <c r="K24" s="9">
        <v>0</v>
      </c>
      <c r="L24" s="9">
        <v>0</v>
      </c>
      <c r="M24" s="9">
        <v>0</v>
      </c>
      <c r="N24" s="9">
        <v>0</v>
      </c>
      <c r="O24" s="9">
        <v>0</v>
      </c>
      <c r="P24" s="9">
        <v>0</v>
      </c>
      <c r="Q24" s="9">
        <v>0</v>
      </c>
      <c r="R24" s="9">
        <v>0</v>
      </c>
      <c r="S24" s="9">
        <v>0</v>
      </c>
      <c r="T24" s="9">
        <v>0</v>
      </c>
      <c r="U24" s="9">
        <v>0</v>
      </c>
      <c r="V24" s="9">
        <v>0</v>
      </c>
      <c r="W24" s="9">
        <v>0</v>
      </c>
      <c r="X24" s="9">
        <v>0</v>
      </c>
      <c r="Y24" s="9">
        <v>0</v>
      </c>
      <c r="Z24" s="9">
        <v>0</v>
      </c>
      <c r="AA24" s="9">
        <v>0</v>
      </c>
      <c r="AB24" s="9">
        <v>0</v>
      </c>
      <c r="AC24" s="9">
        <v>0</v>
      </c>
      <c r="AD24" s="9">
        <v>0</v>
      </c>
      <c r="AE24" s="9">
        <v>0</v>
      </c>
      <c r="AF24" s="9">
        <v>0</v>
      </c>
      <c r="AG24" s="9">
        <v>0</v>
      </c>
      <c r="AH24" s="9">
        <v>0</v>
      </c>
      <c r="AI24" s="9">
        <v>0</v>
      </c>
      <c r="AJ24" s="9">
        <v>0</v>
      </c>
      <c r="AK24" s="9">
        <v>0</v>
      </c>
      <c r="AL24" s="9">
        <v>0</v>
      </c>
      <c r="AM24" s="9">
        <v>0</v>
      </c>
      <c r="AN24" s="9">
        <v>0</v>
      </c>
      <c r="AO24" s="9">
        <v>0</v>
      </c>
      <c r="AP24" s="9">
        <v>0</v>
      </c>
      <c r="AQ24" s="9">
        <v>0</v>
      </c>
      <c r="AR24" s="9">
        <v>0</v>
      </c>
      <c r="AS24" s="9">
        <v>0</v>
      </c>
      <c r="AT24" s="9">
        <v>0</v>
      </c>
      <c r="AU24" s="9">
        <v>0</v>
      </c>
      <c r="AV24" s="9">
        <v>0</v>
      </c>
      <c r="AW24" s="9">
        <v>0</v>
      </c>
      <c r="AX24" s="9">
        <v>0</v>
      </c>
      <c r="AY24" s="9">
        <v>0</v>
      </c>
      <c r="AZ24" s="9">
        <v>0</v>
      </c>
      <c r="BA24" s="9">
        <v>0</v>
      </c>
      <c r="BB24" s="9">
        <v>0</v>
      </c>
      <c r="BC24" s="9">
        <v>0</v>
      </c>
      <c r="BD24" s="9">
        <v>0</v>
      </c>
      <c r="BE24" s="9">
        <v>0</v>
      </c>
    </row>
    <row r="25" spans="1:57" ht="31.95" customHeight="1">
      <c r="A25" s="7">
        <v>13</v>
      </c>
      <c r="B25" s="27" t="s">
        <v>103</v>
      </c>
      <c r="C25" s="27" t="s">
        <v>72</v>
      </c>
      <c r="D25" s="8" t="s">
        <v>34</v>
      </c>
      <c r="E25" s="27">
        <f t="shared" si="2"/>
        <v>0</v>
      </c>
      <c r="F25" s="44">
        <f t="shared" si="3"/>
        <v>0</v>
      </c>
      <c r="G25" s="9">
        <v>0</v>
      </c>
      <c r="H25" s="9">
        <v>0</v>
      </c>
      <c r="I25" s="9">
        <v>0</v>
      </c>
      <c r="J25" s="9">
        <v>0</v>
      </c>
      <c r="K25" s="9">
        <v>0</v>
      </c>
      <c r="L25" s="9">
        <v>0</v>
      </c>
      <c r="M25" s="9">
        <v>0</v>
      </c>
      <c r="N25" s="9">
        <v>0</v>
      </c>
      <c r="O25" s="9">
        <v>0</v>
      </c>
      <c r="P25" s="9">
        <v>0</v>
      </c>
      <c r="Q25" s="9">
        <v>0</v>
      </c>
      <c r="R25" s="9">
        <v>0</v>
      </c>
      <c r="S25" s="9">
        <v>0</v>
      </c>
      <c r="T25" s="9">
        <v>0</v>
      </c>
      <c r="U25" s="9">
        <v>0</v>
      </c>
      <c r="V25" s="9">
        <v>0</v>
      </c>
      <c r="W25" s="9">
        <v>0</v>
      </c>
      <c r="X25" s="9">
        <v>0</v>
      </c>
      <c r="Y25" s="9">
        <v>0</v>
      </c>
      <c r="Z25" s="9">
        <v>0</v>
      </c>
      <c r="AA25" s="9">
        <v>0</v>
      </c>
      <c r="AB25" s="9">
        <v>0</v>
      </c>
      <c r="AC25" s="9">
        <v>0</v>
      </c>
      <c r="AD25" s="9">
        <v>0</v>
      </c>
      <c r="AE25" s="9">
        <v>0</v>
      </c>
      <c r="AF25" s="9">
        <v>0</v>
      </c>
      <c r="AG25" s="9">
        <v>0</v>
      </c>
      <c r="AH25" s="9">
        <v>0</v>
      </c>
      <c r="AI25" s="9">
        <v>0</v>
      </c>
      <c r="AJ25" s="9">
        <v>0</v>
      </c>
      <c r="AK25" s="9">
        <v>0</v>
      </c>
      <c r="AL25" s="9">
        <v>0</v>
      </c>
      <c r="AM25" s="9">
        <v>0</v>
      </c>
      <c r="AN25" s="9">
        <v>0</v>
      </c>
      <c r="AO25" s="9">
        <v>0</v>
      </c>
      <c r="AP25" s="9">
        <v>0</v>
      </c>
      <c r="AQ25" s="9">
        <v>0</v>
      </c>
      <c r="AR25" s="9">
        <v>0</v>
      </c>
      <c r="AS25" s="9">
        <v>0</v>
      </c>
      <c r="AT25" s="9">
        <v>0</v>
      </c>
      <c r="AU25" s="9">
        <v>0</v>
      </c>
      <c r="AV25" s="9">
        <v>0</v>
      </c>
      <c r="AW25" s="9">
        <v>0</v>
      </c>
      <c r="AX25" s="9">
        <v>0</v>
      </c>
      <c r="AY25" s="9">
        <v>0</v>
      </c>
      <c r="AZ25" s="9">
        <v>0</v>
      </c>
      <c r="BA25" s="9">
        <v>0</v>
      </c>
      <c r="BB25" s="9">
        <v>0</v>
      </c>
      <c r="BC25" s="9">
        <v>0</v>
      </c>
      <c r="BD25" s="9">
        <v>0</v>
      </c>
      <c r="BE25" s="9">
        <v>0</v>
      </c>
    </row>
    <row r="26" spans="1:57" ht="31.95" customHeight="1">
      <c r="A26" s="7">
        <v>14</v>
      </c>
      <c r="B26" s="8" t="s">
        <v>104</v>
      </c>
      <c r="C26" s="8" t="s">
        <v>69</v>
      </c>
      <c r="D26" s="8" t="s">
        <v>33</v>
      </c>
      <c r="E26" s="27">
        <f t="shared" si="2"/>
        <v>16</v>
      </c>
      <c r="F26" s="44">
        <f t="shared" si="3"/>
        <v>7.8431372549019607E-2</v>
      </c>
      <c r="G26" s="9">
        <v>4</v>
      </c>
      <c r="H26" s="9">
        <v>4</v>
      </c>
      <c r="I26" s="9">
        <v>0</v>
      </c>
      <c r="J26" s="9">
        <v>0</v>
      </c>
      <c r="K26" s="9">
        <v>0</v>
      </c>
      <c r="L26" s="9">
        <v>4</v>
      </c>
      <c r="M26" s="9">
        <v>4</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9">
        <v>0</v>
      </c>
      <c r="AI26" s="9">
        <v>0</v>
      </c>
      <c r="AJ26" s="9">
        <v>0</v>
      </c>
      <c r="AK26" s="9">
        <v>0</v>
      </c>
      <c r="AL26" s="9">
        <v>0</v>
      </c>
      <c r="AM26" s="9">
        <v>0</v>
      </c>
      <c r="AN26" s="9">
        <v>0</v>
      </c>
      <c r="AO26" s="9">
        <v>0</v>
      </c>
      <c r="AP26" s="9">
        <v>0</v>
      </c>
      <c r="AQ26" s="9">
        <v>0</v>
      </c>
      <c r="AR26" s="9">
        <v>0</v>
      </c>
      <c r="AS26" s="9">
        <v>0</v>
      </c>
      <c r="AT26" s="9">
        <v>0</v>
      </c>
      <c r="AU26" s="9">
        <v>0</v>
      </c>
      <c r="AV26" s="9">
        <v>0</v>
      </c>
      <c r="AW26" s="9">
        <v>0</v>
      </c>
      <c r="AX26" s="9">
        <v>0</v>
      </c>
      <c r="AY26" s="9">
        <v>0</v>
      </c>
      <c r="AZ26" s="9">
        <v>0</v>
      </c>
      <c r="BA26" s="9">
        <v>0</v>
      </c>
      <c r="BB26" s="9">
        <v>0</v>
      </c>
      <c r="BC26" s="9">
        <v>0</v>
      </c>
      <c r="BD26" s="9">
        <v>0</v>
      </c>
      <c r="BE26" s="9">
        <v>0</v>
      </c>
    </row>
    <row r="27" spans="1:57" ht="31.95" customHeight="1">
      <c r="A27" s="7">
        <v>15</v>
      </c>
      <c r="B27" s="8" t="s">
        <v>105</v>
      </c>
      <c r="C27" s="8" t="s">
        <v>69</v>
      </c>
      <c r="D27" s="8" t="s">
        <v>33</v>
      </c>
      <c r="E27" s="27">
        <f t="shared" si="2"/>
        <v>12</v>
      </c>
      <c r="F27" s="44">
        <f t="shared" si="3"/>
        <v>5.8823529411764705E-2</v>
      </c>
      <c r="G27" s="9">
        <v>3</v>
      </c>
      <c r="H27" s="9">
        <v>4</v>
      </c>
      <c r="I27" s="9">
        <v>0</v>
      </c>
      <c r="J27" s="9">
        <v>0</v>
      </c>
      <c r="K27" s="9">
        <v>0</v>
      </c>
      <c r="L27" s="9">
        <v>3</v>
      </c>
      <c r="M27" s="9">
        <v>2</v>
      </c>
      <c r="N27" s="9">
        <v>0</v>
      </c>
      <c r="O27" s="9">
        <v>0</v>
      </c>
      <c r="P27" s="9">
        <v>0</v>
      </c>
      <c r="Q27" s="9">
        <v>0</v>
      </c>
      <c r="R27" s="9">
        <v>0</v>
      </c>
      <c r="S27" s="9">
        <v>0</v>
      </c>
      <c r="T27" s="9">
        <v>0</v>
      </c>
      <c r="U27" s="9">
        <v>0</v>
      </c>
      <c r="V27" s="9">
        <v>0</v>
      </c>
      <c r="W27" s="9">
        <v>0</v>
      </c>
      <c r="X27" s="9">
        <v>0</v>
      </c>
      <c r="Y27" s="9">
        <v>0</v>
      </c>
      <c r="Z27" s="9">
        <v>0</v>
      </c>
      <c r="AA27" s="9">
        <v>0</v>
      </c>
      <c r="AB27" s="9">
        <v>0</v>
      </c>
      <c r="AC27" s="9">
        <v>0</v>
      </c>
      <c r="AD27" s="9">
        <v>0</v>
      </c>
      <c r="AE27" s="9">
        <v>0</v>
      </c>
      <c r="AF27" s="9">
        <v>0</v>
      </c>
      <c r="AG27" s="9">
        <v>0</v>
      </c>
      <c r="AH27" s="9">
        <v>0</v>
      </c>
      <c r="AI27" s="9">
        <v>0</v>
      </c>
      <c r="AJ27" s="9">
        <v>0</v>
      </c>
      <c r="AK27" s="9">
        <v>0</v>
      </c>
      <c r="AL27" s="9">
        <v>0</v>
      </c>
      <c r="AM27" s="9">
        <v>0</v>
      </c>
      <c r="AN27" s="9">
        <v>0</v>
      </c>
      <c r="AO27" s="9">
        <v>0</v>
      </c>
      <c r="AP27" s="9">
        <v>0</v>
      </c>
      <c r="AQ27" s="9">
        <v>0</v>
      </c>
      <c r="AR27" s="9">
        <v>0</v>
      </c>
      <c r="AS27" s="9">
        <v>0</v>
      </c>
      <c r="AT27" s="9">
        <v>0</v>
      </c>
      <c r="AU27" s="9">
        <v>0</v>
      </c>
      <c r="AV27" s="9">
        <v>0</v>
      </c>
      <c r="AW27" s="9">
        <v>0</v>
      </c>
      <c r="AX27" s="9">
        <v>0</v>
      </c>
      <c r="AY27" s="9">
        <v>0</v>
      </c>
      <c r="AZ27" s="9">
        <v>0</v>
      </c>
      <c r="BA27" s="9">
        <v>0</v>
      </c>
      <c r="BB27" s="9">
        <v>0</v>
      </c>
      <c r="BC27" s="9">
        <v>0</v>
      </c>
      <c r="BD27" s="9">
        <v>0</v>
      </c>
      <c r="BE27" s="9">
        <v>0</v>
      </c>
    </row>
    <row r="28" spans="1:57" ht="31.95" customHeight="1">
      <c r="A28" s="7">
        <v>16</v>
      </c>
      <c r="B28" s="8" t="s">
        <v>106</v>
      </c>
      <c r="C28" s="8" t="s">
        <v>69</v>
      </c>
      <c r="D28" s="8" t="s">
        <v>33</v>
      </c>
      <c r="E28" s="27">
        <f t="shared" si="2"/>
        <v>37</v>
      </c>
      <c r="F28" s="44">
        <f t="shared" si="3"/>
        <v>0.18137254901960784</v>
      </c>
      <c r="G28" s="9">
        <v>3</v>
      </c>
      <c r="H28" s="9">
        <v>4</v>
      </c>
      <c r="I28" s="9">
        <v>0</v>
      </c>
      <c r="J28" s="9">
        <v>0</v>
      </c>
      <c r="K28" s="9">
        <v>0</v>
      </c>
      <c r="L28" s="9">
        <v>3</v>
      </c>
      <c r="M28" s="9">
        <v>3</v>
      </c>
      <c r="N28" s="9">
        <v>0</v>
      </c>
      <c r="O28" s="9">
        <v>0</v>
      </c>
      <c r="P28" s="9">
        <v>0</v>
      </c>
      <c r="Q28" s="9">
        <v>0</v>
      </c>
      <c r="R28" s="9">
        <v>0</v>
      </c>
      <c r="S28" s="9">
        <v>0</v>
      </c>
      <c r="T28" s="9">
        <v>0</v>
      </c>
      <c r="U28" s="9">
        <v>0</v>
      </c>
      <c r="V28" s="9">
        <v>0</v>
      </c>
      <c r="W28" s="9">
        <v>0</v>
      </c>
      <c r="X28" s="9">
        <v>0</v>
      </c>
      <c r="Y28" s="9">
        <v>0</v>
      </c>
      <c r="Z28" s="9">
        <v>0</v>
      </c>
      <c r="AA28" s="9">
        <v>0</v>
      </c>
      <c r="AB28" s="9">
        <v>0</v>
      </c>
      <c r="AC28" s="9">
        <v>0</v>
      </c>
      <c r="AD28" s="9">
        <v>0</v>
      </c>
      <c r="AE28" s="9">
        <v>0</v>
      </c>
      <c r="AF28" s="9">
        <v>0</v>
      </c>
      <c r="AG28" s="9">
        <v>0</v>
      </c>
      <c r="AH28" s="9">
        <v>0</v>
      </c>
      <c r="AI28" s="9">
        <v>0</v>
      </c>
      <c r="AJ28" s="9">
        <v>0</v>
      </c>
      <c r="AK28" s="9">
        <v>0</v>
      </c>
      <c r="AL28" s="9">
        <v>3</v>
      </c>
      <c r="AM28" s="9">
        <v>3</v>
      </c>
      <c r="AN28" s="9">
        <v>3</v>
      </c>
      <c r="AO28" s="9">
        <v>3</v>
      </c>
      <c r="AP28" s="9">
        <v>3</v>
      </c>
      <c r="AQ28" s="9">
        <v>3</v>
      </c>
      <c r="AR28" s="9">
        <v>3</v>
      </c>
      <c r="AS28" s="9">
        <v>3</v>
      </c>
      <c r="AT28" s="9">
        <v>0</v>
      </c>
      <c r="AU28" s="9">
        <v>0</v>
      </c>
      <c r="AV28" s="9">
        <v>0</v>
      </c>
      <c r="AW28" s="9">
        <v>0</v>
      </c>
      <c r="AX28" s="9">
        <v>0</v>
      </c>
      <c r="AY28" s="9">
        <v>0</v>
      </c>
      <c r="AZ28" s="9">
        <v>0</v>
      </c>
      <c r="BA28" s="9">
        <v>0</v>
      </c>
      <c r="BB28" s="9">
        <v>0</v>
      </c>
      <c r="BC28" s="9">
        <v>0</v>
      </c>
      <c r="BD28" s="9">
        <v>0</v>
      </c>
      <c r="BE28" s="9">
        <v>0</v>
      </c>
    </row>
    <row r="29" spans="1:57" ht="31.95" customHeight="1">
      <c r="A29" s="7">
        <v>17</v>
      </c>
      <c r="B29" s="8" t="s">
        <v>107</v>
      </c>
      <c r="C29" s="8" t="s">
        <v>69</v>
      </c>
      <c r="D29" s="8" t="s">
        <v>33</v>
      </c>
      <c r="E29" s="27">
        <f t="shared" si="2"/>
        <v>13</v>
      </c>
      <c r="F29" s="44">
        <f t="shared" si="3"/>
        <v>6.3725490196078427E-2</v>
      </c>
      <c r="G29" s="9">
        <v>1</v>
      </c>
      <c r="H29" s="9">
        <v>2</v>
      </c>
      <c r="I29" s="9">
        <v>0</v>
      </c>
      <c r="J29" s="9">
        <v>0</v>
      </c>
      <c r="K29" s="9">
        <v>0</v>
      </c>
      <c r="L29" s="9">
        <v>1</v>
      </c>
      <c r="M29" s="9">
        <v>2</v>
      </c>
      <c r="N29" s="9">
        <v>0</v>
      </c>
      <c r="O29" s="9">
        <v>2</v>
      </c>
      <c r="P29" s="9">
        <v>0</v>
      </c>
      <c r="Q29" s="9">
        <v>0</v>
      </c>
      <c r="R29" s="9">
        <v>2</v>
      </c>
      <c r="S29" s="9">
        <v>3</v>
      </c>
      <c r="T29" s="9">
        <v>0</v>
      </c>
      <c r="U29" s="9">
        <v>0</v>
      </c>
      <c r="V29" s="9">
        <v>0</v>
      </c>
      <c r="W29" s="9">
        <v>0</v>
      </c>
      <c r="X29" s="9">
        <v>0</v>
      </c>
      <c r="Y29" s="9">
        <v>0</v>
      </c>
      <c r="Z29" s="9">
        <v>0</v>
      </c>
      <c r="AA29" s="9">
        <v>0</v>
      </c>
      <c r="AB29" s="9">
        <v>0</v>
      </c>
      <c r="AC29" s="9">
        <v>0</v>
      </c>
      <c r="AD29" s="9">
        <v>0</v>
      </c>
      <c r="AE29" s="9">
        <v>0</v>
      </c>
      <c r="AF29" s="9">
        <v>0</v>
      </c>
      <c r="AG29" s="9">
        <v>0</v>
      </c>
      <c r="AH29" s="9">
        <v>0</v>
      </c>
      <c r="AI29" s="9">
        <v>0</v>
      </c>
      <c r="AJ29" s="9">
        <v>0</v>
      </c>
      <c r="AK29" s="9">
        <v>0</v>
      </c>
      <c r="AL29" s="9">
        <v>0</v>
      </c>
      <c r="AM29" s="9">
        <v>0</v>
      </c>
      <c r="AN29" s="9">
        <v>0</v>
      </c>
      <c r="AO29" s="9">
        <v>0</v>
      </c>
      <c r="AP29" s="9">
        <v>0</v>
      </c>
      <c r="AQ29" s="9">
        <v>0</v>
      </c>
      <c r="AR29" s="9">
        <v>0</v>
      </c>
      <c r="AS29" s="9">
        <v>0</v>
      </c>
      <c r="AT29" s="9">
        <v>0</v>
      </c>
      <c r="AU29" s="9">
        <v>0</v>
      </c>
      <c r="AV29" s="9">
        <v>0</v>
      </c>
      <c r="AW29" s="9">
        <v>0</v>
      </c>
      <c r="AX29" s="9">
        <v>0</v>
      </c>
      <c r="AY29" s="9">
        <v>0</v>
      </c>
      <c r="AZ29" s="9">
        <v>0</v>
      </c>
      <c r="BA29" s="9">
        <v>0</v>
      </c>
      <c r="BB29" s="9">
        <v>0</v>
      </c>
      <c r="BC29" s="9">
        <v>0</v>
      </c>
      <c r="BD29" s="9">
        <v>0</v>
      </c>
      <c r="BE29" s="9">
        <v>0</v>
      </c>
    </row>
    <row r="30" spans="1:57" ht="31.95" customHeight="1">
      <c r="A30" s="7">
        <v>18</v>
      </c>
      <c r="B30" s="8" t="s">
        <v>108</v>
      </c>
      <c r="C30" s="28" t="s">
        <v>70</v>
      </c>
      <c r="D30" s="8" t="s">
        <v>33</v>
      </c>
      <c r="E30" s="27">
        <f t="shared" si="2"/>
        <v>21</v>
      </c>
      <c r="F30" s="44">
        <f t="shared" si="3"/>
        <v>0.10294117647058823</v>
      </c>
      <c r="G30" s="9">
        <v>0</v>
      </c>
      <c r="H30" s="9">
        <v>4</v>
      </c>
      <c r="I30" s="9">
        <v>4</v>
      </c>
      <c r="J30" s="9">
        <v>0</v>
      </c>
      <c r="K30" s="9">
        <v>3</v>
      </c>
      <c r="L30" s="9">
        <v>2</v>
      </c>
      <c r="M30" s="9">
        <v>2</v>
      </c>
      <c r="N30" s="9">
        <v>0</v>
      </c>
      <c r="O30" s="9">
        <v>0</v>
      </c>
      <c r="P30" s="9">
        <v>0</v>
      </c>
      <c r="Q30" s="9">
        <v>0</v>
      </c>
      <c r="R30" s="9">
        <v>3</v>
      </c>
      <c r="S30" s="9">
        <v>3</v>
      </c>
      <c r="T30" s="9">
        <v>0</v>
      </c>
      <c r="U30" s="9">
        <v>0</v>
      </c>
      <c r="V30" s="9">
        <v>0</v>
      </c>
      <c r="W30" s="9">
        <v>0</v>
      </c>
      <c r="X30" s="9">
        <v>0</v>
      </c>
      <c r="Y30" s="9">
        <v>0</v>
      </c>
      <c r="Z30" s="9">
        <v>0</v>
      </c>
      <c r="AA30" s="9">
        <v>0</v>
      </c>
      <c r="AB30" s="9">
        <v>0</v>
      </c>
      <c r="AC30" s="9">
        <v>0</v>
      </c>
      <c r="AD30" s="9">
        <v>0</v>
      </c>
      <c r="AE30" s="9">
        <v>0</v>
      </c>
      <c r="AF30" s="9">
        <v>0</v>
      </c>
      <c r="AG30" s="9">
        <v>0</v>
      </c>
      <c r="AH30" s="9">
        <v>0</v>
      </c>
      <c r="AI30" s="9">
        <v>0</v>
      </c>
      <c r="AJ30" s="9">
        <v>0</v>
      </c>
      <c r="AK30" s="9">
        <v>0</v>
      </c>
      <c r="AL30" s="9">
        <v>0</v>
      </c>
      <c r="AM30" s="9">
        <v>0</v>
      </c>
      <c r="AN30" s="9">
        <v>0</v>
      </c>
      <c r="AO30" s="9">
        <v>0</v>
      </c>
      <c r="AP30" s="9">
        <v>0</v>
      </c>
      <c r="AQ30" s="9">
        <v>0</v>
      </c>
      <c r="AR30" s="9">
        <v>0</v>
      </c>
      <c r="AS30" s="9">
        <v>0</v>
      </c>
      <c r="AT30" s="9">
        <v>0</v>
      </c>
      <c r="AU30" s="9">
        <v>0</v>
      </c>
      <c r="AV30" s="9">
        <v>0</v>
      </c>
      <c r="AW30" s="9">
        <v>0</v>
      </c>
      <c r="AX30" s="9">
        <v>0</v>
      </c>
      <c r="AY30" s="9">
        <v>0</v>
      </c>
      <c r="AZ30" s="9">
        <v>0</v>
      </c>
      <c r="BA30" s="9">
        <v>0</v>
      </c>
      <c r="BB30" s="9">
        <v>0</v>
      </c>
      <c r="BC30" s="9">
        <v>0</v>
      </c>
      <c r="BD30" s="9">
        <v>0</v>
      </c>
      <c r="BE30" s="9">
        <v>0</v>
      </c>
    </row>
    <row r="31" spans="1:57" ht="31.95" customHeight="1">
      <c r="A31" s="7">
        <v>19</v>
      </c>
      <c r="B31" s="8" t="s">
        <v>109</v>
      </c>
      <c r="C31" s="8" t="s">
        <v>81</v>
      </c>
      <c r="D31" s="8" t="s">
        <v>33</v>
      </c>
      <c r="E31" s="27">
        <f t="shared" si="2"/>
        <v>148</v>
      </c>
      <c r="F31" s="44">
        <f t="shared" si="3"/>
        <v>0.72549019607843135</v>
      </c>
      <c r="G31" s="9">
        <v>0</v>
      </c>
      <c r="H31" s="9">
        <v>0</v>
      </c>
      <c r="I31" s="9">
        <v>0</v>
      </c>
      <c r="J31" s="9">
        <v>0</v>
      </c>
      <c r="K31" s="9">
        <v>0</v>
      </c>
      <c r="L31" s="9">
        <v>0</v>
      </c>
      <c r="M31" s="9">
        <v>0</v>
      </c>
      <c r="N31" s="9">
        <v>0</v>
      </c>
      <c r="O31" s="9">
        <v>0</v>
      </c>
      <c r="P31" s="9">
        <v>0</v>
      </c>
      <c r="Q31" s="9">
        <v>0</v>
      </c>
      <c r="R31" s="9">
        <v>0</v>
      </c>
      <c r="S31" s="9">
        <v>0</v>
      </c>
      <c r="T31" s="9">
        <v>0</v>
      </c>
      <c r="U31" s="9">
        <v>4</v>
      </c>
      <c r="V31" s="9">
        <v>4</v>
      </c>
      <c r="W31" s="9">
        <v>4</v>
      </c>
      <c r="X31" s="9">
        <v>4</v>
      </c>
      <c r="Y31" s="9">
        <v>4</v>
      </c>
      <c r="Z31" s="9">
        <v>4</v>
      </c>
      <c r="AA31" s="9">
        <v>4</v>
      </c>
      <c r="AB31" s="9">
        <v>4</v>
      </c>
      <c r="AC31" s="9">
        <v>4</v>
      </c>
      <c r="AD31" s="9">
        <v>4</v>
      </c>
      <c r="AE31" s="9">
        <v>4</v>
      </c>
      <c r="AF31" s="9">
        <v>4</v>
      </c>
      <c r="AG31" s="9">
        <v>4</v>
      </c>
      <c r="AH31" s="9">
        <v>4</v>
      </c>
      <c r="AI31" s="9">
        <v>4</v>
      </c>
      <c r="AJ31" s="9">
        <v>4</v>
      </c>
      <c r="AK31" s="9">
        <v>4</v>
      </c>
      <c r="AL31" s="9">
        <v>4</v>
      </c>
      <c r="AM31" s="9">
        <v>4</v>
      </c>
      <c r="AN31" s="9">
        <v>4</v>
      </c>
      <c r="AO31" s="9">
        <v>4</v>
      </c>
      <c r="AP31" s="9">
        <v>4</v>
      </c>
      <c r="AQ31" s="9">
        <v>4</v>
      </c>
      <c r="AR31" s="9">
        <v>4</v>
      </c>
      <c r="AS31" s="9">
        <v>4</v>
      </c>
      <c r="AT31" s="9">
        <v>4</v>
      </c>
      <c r="AU31" s="9">
        <v>4</v>
      </c>
      <c r="AV31" s="9">
        <v>4</v>
      </c>
      <c r="AW31" s="9">
        <v>4</v>
      </c>
      <c r="AX31" s="9">
        <v>4</v>
      </c>
      <c r="AY31" s="9">
        <v>4</v>
      </c>
      <c r="AZ31" s="9">
        <v>4</v>
      </c>
      <c r="BA31" s="9">
        <v>4</v>
      </c>
      <c r="BB31" s="9">
        <v>4</v>
      </c>
      <c r="BC31" s="9">
        <v>4</v>
      </c>
      <c r="BD31" s="9">
        <v>4</v>
      </c>
      <c r="BE31" s="9">
        <v>4</v>
      </c>
    </row>
    <row r="32" spans="1:57" ht="31.95" customHeight="1">
      <c r="A32" s="7">
        <v>20</v>
      </c>
      <c r="B32" s="8" t="s">
        <v>110</v>
      </c>
      <c r="C32" s="8" t="s">
        <v>81</v>
      </c>
      <c r="D32" s="8" t="s">
        <v>33</v>
      </c>
      <c r="E32" s="27">
        <f t="shared" si="2"/>
        <v>56</v>
      </c>
      <c r="F32" s="44">
        <f t="shared" si="3"/>
        <v>0.27450980392156865</v>
      </c>
      <c r="G32" s="9">
        <v>0</v>
      </c>
      <c r="H32" s="9">
        <v>0</v>
      </c>
      <c r="I32" s="9">
        <v>0</v>
      </c>
      <c r="J32" s="9">
        <v>0</v>
      </c>
      <c r="K32" s="9">
        <v>0</v>
      </c>
      <c r="L32" s="9">
        <v>0</v>
      </c>
      <c r="M32" s="9">
        <v>0</v>
      </c>
      <c r="N32" s="9">
        <v>0</v>
      </c>
      <c r="O32" s="9">
        <v>0</v>
      </c>
      <c r="P32" s="9">
        <v>0</v>
      </c>
      <c r="Q32" s="9">
        <v>0</v>
      </c>
      <c r="R32" s="9">
        <v>0</v>
      </c>
      <c r="S32" s="9">
        <v>0</v>
      </c>
      <c r="T32" s="9">
        <v>0</v>
      </c>
      <c r="U32" s="9">
        <v>0</v>
      </c>
      <c r="V32" s="9">
        <v>0</v>
      </c>
      <c r="W32" s="9">
        <v>0</v>
      </c>
      <c r="X32" s="9">
        <v>0</v>
      </c>
      <c r="Y32" s="9">
        <v>0</v>
      </c>
      <c r="Z32" s="9">
        <v>0</v>
      </c>
      <c r="AA32" s="9">
        <v>0</v>
      </c>
      <c r="AB32" s="9">
        <v>0</v>
      </c>
      <c r="AC32" s="9">
        <v>2</v>
      </c>
      <c r="AD32" s="9">
        <v>2</v>
      </c>
      <c r="AE32" s="9">
        <v>1</v>
      </c>
      <c r="AF32" s="9">
        <v>2</v>
      </c>
      <c r="AG32" s="9">
        <v>2</v>
      </c>
      <c r="AH32" s="9">
        <v>2</v>
      </c>
      <c r="AI32" s="9">
        <v>0</v>
      </c>
      <c r="AJ32" s="9">
        <v>2</v>
      </c>
      <c r="AK32" s="9">
        <v>2</v>
      </c>
      <c r="AL32" s="9">
        <v>1</v>
      </c>
      <c r="AM32" s="9">
        <v>1</v>
      </c>
      <c r="AN32" s="9">
        <v>0</v>
      </c>
      <c r="AO32" s="9">
        <v>0</v>
      </c>
      <c r="AP32" s="9">
        <v>2</v>
      </c>
      <c r="AQ32" s="9">
        <v>0</v>
      </c>
      <c r="AR32" s="9">
        <v>2</v>
      </c>
      <c r="AS32" s="9">
        <v>2</v>
      </c>
      <c r="AT32" s="9">
        <v>3</v>
      </c>
      <c r="AU32" s="9">
        <v>3</v>
      </c>
      <c r="AV32" s="9">
        <v>3</v>
      </c>
      <c r="AW32" s="9">
        <v>3</v>
      </c>
      <c r="AX32" s="9">
        <v>0</v>
      </c>
      <c r="AY32" s="9">
        <v>3</v>
      </c>
      <c r="AZ32" s="9">
        <v>3</v>
      </c>
      <c r="BA32" s="9">
        <v>3</v>
      </c>
      <c r="BB32" s="9">
        <v>3</v>
      </c>
      <c r="BC32" s="9">
        <v>3</v>
      </c>
      <c r="BD32" s="9">
        <v>3</v>
      </c>
      <c r="BE32" s="9">
        <v>3</v>
      </c>
    </row>
    <row r="33" spans="1:57" ht="31.95" customHeight="1">
      <c r="A33" s="7">
        <v>21</v>
      </c>
      <c r="B33" s="8" t="s">
        <v>111</v>
      </c>
      <c r="C33" s="8" t="s">
        <v>81</v>
      </c>
      <c r="D33" s="8" t="s">
        <v>33</v>
      </c>
      <c r="E33" s="27">
        <f t="shared" si="2"/>
        <v>97</v>
      </c>
      <c r="F33" s="44">
        <f t="shared" si="3"/>
        <v>0.47549019607843135</v>
      </c>
      <c r="G33" s="9">
        <v>0</v>
      </c>
      <c r="H33" s="9">
        <v>0</v>
      </c>
      <c r="I33" s="9">
        <v>0</v>
      </c>
      <c r="J33" s="9">
        <v>0</v>
      </c>
      <c r="K33" s="9">
        <v>0</v>
      </c>
      <c r="L33" s="9">
        <v>0</v>
      </c>
      <c r="M33" s="9">
        <v>0</v>
      </c>
      <c r="N33" s="9">
        <v>0</v>
      </c>
      <c r="O33" s="9">
        <v>0</v>
      </c>
      <c r="P33" s="9">
        <v>0</v>
      </c>
      <c r="Q33" s="9">
        <v>0</v>
      </c>
      <c r="R33" s="9">
        <v>0</v>
      </c>
      <c r="S33" s="9">
        <v>0</v>
      </c>
      <c r="T33" s="9">
        <v>0</v>
      </c>
      <c r="U33" s="9">
        <v>4</v>
      </c>
      <c r="V33" s="9">
        <v>4</v>
      </c>
      <c r="W33" s="9">
        <v>4</v>
      </c>
      <c r="X33" s="9">
        <v>4</v>
      </c>
      <c r="Y33" s="9">
        <v>4</v>
      </c>
      <c r="Z33" s="9">
        <v>4</v>
      </c>
      <c r="AA33" s="9">
        <v>4</v>
      </c>
      <c r="AB33" s="9">
        <v>4</v>
      </c>
      <c r="AC33" s="9">
        <v>0</v>
      </c>
      <c r="AD33" s="9">
        <v>0</v>
      </c>
      <c r="AE33" s="9">
        <v>0</v>
      </c>
      <c r="AF33" s="9">
        <v>0</v>
      </c>
      <c r="AG33" s="9">
        <v>0</v>
      </c>
      <c r="AH33" s="9">
        <v>0</v>
      </c>
      <c r="AI33" s="9">
        <v>0</v>
      </c>
      <c r="AJ33" s="9">
        <v>0</v>
      </c>
      <c r="AK33" s="9">
        <v>0</v>
      </c>
      <c r="AL33" s="9">
        <v>4</v>
      </c>
      <c r="AM33" s="9">
        <v>4</v>
      </c>
      <c r="AN33" s="9">
        <v>4</v>
      </c>
      <c r="AO33" s="9">
        <v>4</v>
      </c>
      <c r="AP33" s="9">
        <v>4</v>
      </c>
      <c r="AQ33" s="9">
        <v>4</v>
      </c>
      <c r="AR33" s="9">
        <v>4</v>
      </c>
      <c r="AS33" s="9">
        <v>4</v>
      </c>
      <c r="AT33" s="9">
        <v>3</v>
      </c>
      <c r="AU33" s="9">
        <v>3</v>
      </c>
      <c r="AV33" s="9">
        <v>3</v>
      </c>
      <c r="AW33" s="9">
        <v>3</v>
      </c>
      <c r="AX33" s="9">
        <v>0</v>
      </c>
      <c r="AY33" s="9">
        <v>3</v>
      </c>
      <c r="AZ33" s="9">
        <v>3</v>
      </c>
      <c r="BA33" s="9">
        <v>3</v>
      </c>
      <c r="BB33" s="9">
        <v>3</v>
      </c>
      <c r="BC33" s="9">
        <v>3</v>
      </c>
      <c r="BD33" s="9">
        <v>3</v>
      </c>
      <c r="BE33" s="9">
        <v>3</v>
      </c>
    </row>
    <row r="34" spans="1:57" ht="31.95" customHeight="1">
      <c r="A34" s="7">
        <v>22</v>
      </c>
      <c r="B34" s="8" t="s">
        <v>112</v>
      </c>
      <c r="C34" s="8" t="s">
        <v>81</v>
      </c>
      <c r="D34" s="8" t="s">
        <v>34</v>
      </c>
      <c r="E34" s="27">
        <f t="shared" si="2"/>
        <v>78</v>
      </c>
      <c r="F34" s="44">
        <f t="shared" si="3"/>
        <v>0.38235294117647056</v>
      </c>
      <c r="G34" s="9">
        <v>0</v>
      </c>
      <c r="H34" s="9">
        <v>0</v>
      </c>
      <c r="I34" s="9">
        <v>0</v>
      </c>
      <c r="J34" s="9">
        <v>0</v>
      </c>
      <c r="K34" s="9">
        <v>0</v>
      </c>
      <c r="L34" s="9">
        <v>0</v>
      </c>
      <c r="M34" s="9">
        <v>0</v>
      </c>
      <c r="N34" s="9">
        <v>0</v>
      </c>
      <c r="O34" s="9">
        <v>0</v>
      </c>
      <c r="P34" s="9">
        <v>0</v>
      </c>
      <c r="Q34" s="9">
        <v>0</v>
      </c>
      <c r="R34" s="9">
        <v>0</v>
      </c>
      <c r="S34" s="9">
        <v>0</v>
      </c>
      <c r="T34" s="9">
        <v>0</v>
      </c>
      <c r="U34" s="9">
        <v>3</v>
      </c>
      <c r="V34" s="9">
        <v>3</v>
      </c>
      <c r="W34" s="9">
        <v>3</v>
      </c>
      <c r="X34" s="9">
        <v>2</v>
      </c>
      <c r="Y34" s="9">
        <v>4</v>
      </c>
      <c r="Z34" s="9">
        <v>3</v>
      </c>
      <c r="AA34" s="9">
        <v>0</v>
      </c>
      <c r="AB34" s="9">
        <v>4</v>
      </c>
      <c r="AC34" s="9">
        <v>0</v>
      </c>
      <c r="AD34" s="9">
        <v>0</v>
      </c>
      <c r="AE34" s="9">
        <v>0</v>
      </c>
      <c r="AF34" s="9">
        <v>0</v>
      </c>
      <c r="AG34" s="9">
        <v>0</v>
      </c>
      <c r="AH34" s="9">
        <v>0</v>
      </c>
      <c r="AI34" s="9">
        <v>0</v>
      </c>
      <c r="AJ34" s="9">
        <v>0</v>
      </c>
      <c r="AK34" s="9">
        <v>0</v>
      </c>
      <c r="AL34" s="9">
        <v>3</v>
      </c>
      <c r="AM34" s="9">
        <v>3</v>
      </c>
      <c r="AN34" s="9">
        <v>3</v>
      </c>
      <c r="AO34" s="9">
        <v>3</v>
      </c>
      <c r="AP34" s="9">
        <v>3</v>
      </c>
      <c r="AQ34" s="9">
        <v>2</v>
      </c>
      <c r="AR34" s="9">
        <v>3</v>
      </c>
      <c r="AS34" s="9">
        <v>3</v>
      </c>
      <c r="AT34" s="9">
        <v>3</v>
      </c>
      <c r="AU34" s="9">
        <v>3</v>
      </c>
      <c r="AV34" s="9">
        <v>3</v>
      </c>
      <c r="AW34" s="9">
        <v>3</v>
      </c>
      <c r="AX34" s="9">
        <v>0</v>
      </c>
      <c r="AY34" s="9">
        <v>3</v>
      </c>
      <c r="AZ34" s="9">
        <v>3</v>
      </c>
      <c r="BA34" s="9">
        <v>3</v>
      </c>
      <c r="BB34" s="9">
        <v>3</v>
      </c>
      <c r="BC34" s="9">
        <v>3</v>
      </c>
      <c r="BD34" s="9">
        <v>3</v>
      </c>
      <c r="BE34" s="9">
        <v>3</v>
      </c>
    </row>
    <row r="35" spans="1:57" ht="31.95" customHeight="1">
      <c r="A35" s="7">
        <v>23</v>
      </c>
      <c r="B35" s="8" t="s">
        <v>113</v>
      </c>
      <c r="C35" s="8" t="s">
        <v>81</v>
      </c>
      <c r="D35" s="8" t="s">
        <v>34</v>
      </c>
      <c r="E35" s="27">
        <f t="shared" si="2"/>
        <v>14</v>
      </c>
      <c r="F35" s="44">
        <f t="shared" si="3"/>
        <v>6.8627450980392163E-2</v>
      </c>
      <c r="G35" s="9">
        <v>0</v>
      </c>
      <c r="H35" s="9">
        <v>0</v>
      </c>
      <c r="I35" s="9">
        <v>0</v>
      </c>
      <c r="J35" s="9">
        <v>0</v>
      </c>
      <c r="K35" s="9">
        <v>0</v>
      </c>
      <c r="L35" s="9">
        <v>0</v>
      </c>
      <c r="M35" s="9">
        <v>0</v>
      </c>
      <c r="N35" s="9">
        <v>0</v>
      </c>
      <c r="O35" s="9">
        <v>0</v>
      </c>
      <c r="P35" s="9">
        <v>0</v>
      </c>
      <c r="Q35" s="9">
        <v>0</v>
      </c>
      <c r="R35" s="9">
        <v>0</v>
      </c>
      <c r="S35" s="9">
        <v>0</v>
      </c>
      <c r="T35" s="9">
        <v>0</v>
      </c>
      <c r="U35" s="9">
        <v>2</v>
      </c>
      <c r="V35" s="9">
        <v>2</v>
      </c>
      <c r="W35" s="9">
        <v>2</v>
      </c>
      <c r="X35" s="9">
        <v>2</v>
      </c>
      <c r="Y35" s="9">
        <v>2</v>
      </c>
      <c r="Z35" s="9">
        <v>2</v>
      </c>
      <c r="AA35" s="9">
        <v>0</v>
      </c>
      <c r="AB35" s="9">
        <v>2</v>
      </c>
      <c r="AC35" s="9">
        <v>0</v>
      </c>
      <c r="AD35" s="9">
        <v>0</v>
      </c>
      <c r="AE35" s="9">
        <v>0</v>
      </c>
      <c r="AF35" s="9">
        <v>0</v>
      </c>
      <c r="AG35" s="9">
        <v>0</v>
      </c>
      <c r="AH35" s="9">
        <v>0</v>
      </c>
      <c r="AI35" s="9">
        <v>0</v>
      </c>
      <c r="AJ35" s="9">
        <v>0</v>
      </c>
      <c r="AK35" s="9">
        <v>0</v>
      </c>
      <c r="AL35" s="9">
        <v>0</v>
      </c>
      <c r="AM35" s="9">
        <v>0</v>
      </c>
      <c r="AN35" s="9">
        <v>0</v>
      </c>
      <c r="AO35" s="9">
        <v>0</v>
      </c>
      <c r="AP35" s="9">
        <v>0</v>
      </c>
      <c r="AQ35" s="9">
        <v>0</v>
      </c>
      <c r="AR35" s="9">
        <v>0</v>
      </c>
      <c r="AS35" s="9">
        <v>0</v>
      </c>
      <c r="AT35" s="9">
        <v>0</v>
      </c>
      <c r="AU35" s="9">
        <v>0</v>
      </c>
      <c r="AV35" s="9">
        <v>0</v>
      </c>
      <c r="AW35" s="9">
        <v>0</v>
      </c>
      <c r="AX35" s="9">
        <v>0</v>
      </c>
      <c r="AY35" s="9">
        <v>0</v>
      </c>
      <c r="AZ35" s="9">
        <v>0</v>
      </c>
      <c r="BA35" s="9">
        <v>0</v>
      </c>
      <c r="BB35" s="9">
        <v>0</v>
      </c>
      <c r="BC35" s="9">
        <v>0</v>
      </c>
      <c r="BD35" s="9">
        <v>0</v>
      </c>
      <c r="BE35" s="9">
        <v>0</v>
      </c>
    </row>
    <row r="36" spans="1:57" ht="31.95" customHeight="1">
      <c r="A36" s="7">
        <v>24</v>
      </c>
      <c r="B36" s="8" t="s">
        <v>114</v>
      </c>
      <c r="C36" s="8" t="s">
        <v>81</v>
      </c>
      <c r="D36" s="8" t="s">
        <v>34</v>
      </c>
      <c r="E36" s="27">
        <f t="shared" si="2"/>
        <v>14</v>
      </c>
      <c r="F36" s="44">
        <f t="shared" si="3"/>
        <v>6.8627450980392163E-2</v>
      </c>
      <c r="G36" s="9">
        <v>0</v>
      </c>
      <c r="H36" s="9">
        <v>0</v>
      </c>
      <c r="I36" s="9">
        <v>0</v>
      </c>
      <c r="J36" s="9">
        <v>0</v>
      </c>
      <c r="K36" s="9">
        <v>0</v>
      </c>
      <c r="L36" s="9">
        <v>0</v>
      </c>
      <c r="M36" s="9">
        <v>0</v>
      </c>
      <c r="N36" s="9">
        <v>0</v>
      </c>
      <c r="O36" s="9">
        <v>0</v>
      </c>
      <c r="P36" s="9">
        <v>0</v>
      </c>
      <c r="Q36" s="9">
        <v>0</v>
      </c>
      <c r="R36" s="9">
        <v>0</v>
      </c>
      <c r="S36" s="9">
        <v>0</v>
      </c>
      <c r="T36" s="9">
        <v>0</v>
      </c>
      <c r="U36" s="9">
        <v>2</v>
      </c>
      <c r="V36" s="9">
        <v>2</v>
      </c>
      <c r="W36" s="9">
        <v>2</v>
      </c>
      <c r="X36" s="9">
        <v>2</v>
      </c>
      <c r="Y36" s="9">
        <v>2</v>
      </c>
      <c r="Z36" s="9">
        <v>2</v>
      </c>
      <c r="AA36" s="9">
        <v>0</v>
      </c>
      <c r="AB36" s="9">
        <v>2</v>
      </c>
      <c r="AC36" s="9">
        <v>0</v>
      </c>
      <c r="AD36" s="9">
        <v>0</v>
      </c>
      <c r="AE36" s="9">
        <v>0</v>
      </c>
      <c r="AF36" s="9">
        <v>0</v>
      </c>
      <c r="AG36" s="9">
        <v>0</v>
      </c>
      <c r="AH36" s="9">
        <v>0</v>
      </c>
      <c r="AI36" s="9">
        <v>0</v>
      </c>
      <c r="AJ36" s="9">
        <v>0</v>
      </c>
      <c r="AK36" s="9">
        <v>0</v>
      </c>
      <c r="AL36" s="9">
        <v>0</v>
      </c>
      <c r="AM36" s="9">
        <v>0</v>
      </c>
      <c r="AN36" s="9">
        <v>0</v>
      </c>
      <c r="AO36" s="9">
        <v>0</v>
      </c>
      <c r="AP36" s="9">
        <v>0</v>
      </c>
      <c r="AQ36" s="9">
        <v>0</v>
      </c>
      <c r="AR36" s="9">
        <v>0</v>
      </c>
      <c r="AS36" s="9">
        <v>0</v>
      </c>
      <c r="AT36" s="9">
        <v>0</v>
      </c>
      <c r="AU36" s="9">
        <v>0</v>
      </c>
      <c r="AV36" s="9">
        <v>0</v>
      </c>
      <c r="AW36" s="9">
        <v>0</v>
      </c>
      <c r="AX36" s="9">
        <v>0</v>
      </c>
      <c r="AY36" s="9">
        <v>0</v>
      </c>
      <c r="AZ36" s="9">
        <v>0</v>
      </c>
      <c r="BA36" s="9">
        <v>0</v>
      </c>
      <c r="BB36" s="9">
        <v>0</v>
      </c>
      <c r="BC36" s="9">
        <v>0</v>
      </c>
      <c r="BD36" s="9">
        <v>0</v>
      </c>
      <c r="BE36" s="9">
        <v>0</v>
      </c>
    </row>
    <row r="37" spans="1:57" ht="31.95" customHeight="1">
      <c r="A37" s="7">
        <v>25</v>
      </c>
      <c r="B37" s="8" t="s">
        <v>115</v>
      </c>
      <c r="C37" s="8" t="s">
        <v>81</v>
      </c>
      <c r="D37" s="8" t="s">
        <v>34</v>
      </c>
      <c r="E37" s="27">
        <f t="shared" si="2"/>
        <v>14</v>
      </c>
      <c r="F37" s="44">
        <f t="shared" si="3"/>
        <v>6.8627450980392163E-2</v>
      </c>
      <c r="G37" s="9">
        <v>0</v>
      </c>
      <c r="H37" s="9">
        <v>0</v>
      </c>
      <c r="I37" s="9">
        <v>0</v>
      </c>
      <c r="J37" s="9">
        <v>0</v>
      </c>
      <c r="K37" s="9">
        <v>0</v>
      </c>
      <c r="L37" s="9">
        <v>0</v>
      </c>
      <c r="M37" s="9">
        <v>0</v>
      </c>
      <c r="N37" s="9">
        <v>0</v>
      </c>
      <c r="O37" s="9">
        <v>0</v>
      </c>
      <c r="P37" s="9">
        <v>0</v>
      </c>
      <c r="Q37" s="9">
        <v>0</v>
      </c>
      <c r="R37" s="9">
        <v>0</v>
      </c>
      <c r="S37" s="9">
        <v>0</v>
      </c>
      <c r="T37" s="9">
        <v>0</v>
      </c>
      <c r="U37" s="9">
        <v>2</v>
      </c>
      <c r="V37" s="9">
        <v>2</v>
      </c>
      <c r="W37" s="9">
        <v>2</v>
      </c>
      <c r="X37" s="9">
        <v>2</v>
      </c>
      <c r="Y37" s="9">
        <v>2</v>
      </c>
      <c r="Z37" s="9">
        <v>2</v>
      </c>
      <c r="AA37" s="9">
        <v>0</v>
      </c>
      <c r="AB37" s="9">
        <v>2</v>
      </c>
      <c r="AC37" s="9">
        <v>0</v>
      </c>
      <c r="AD37" s="9">
        <v>0</v>
      </c>
      <c r="AE37" s="9">
        <v>0</v>
      </c>
      <c r="AF37" s="9">
        <v>0</v>
      </c>
      <c r="AG37" s="9">
        <v>0</v>
      </c>
      <c r="AH37" s="9">
        <v>0</v>
      </c>
      <c r="AI37" s="9">
        <v>0</v>
      </c>
      <c r="AJ37" s="9">
        <v>0</v>
      </c>
      <c r="AK37" s="9">
        <v>0</v>
      </c>
      <c r="AL37" s="9">
        <v>0</v>
      </c>
      <c r="AM37" s="9">
        <v>0</v>
      </c>
      <c r="AN37" s="9">
        <v>0</v>
      </c>
      <c r="AO37" s="9">
        <v>0</v>
      </c>
      <c r="AP37" s="9">
        <v>0</v>
      </c>
      <c r="AQ37" s="9">
        <v>0</v>
      </c>
      <c r="AR37" s="9">
        <v>0</v>
      </c>
      <c r="AS37" s="9">
        <v>0</v>
      </c>
      <c r="AT37" s="9">
        <v>0</v>
      </c>
      <c r="AU37" s="9">
        <v>0</v>
      </c>
      <c r="AV37" s="9">
        <v>0</v>
      </c>
      <c r="AW37" s="9">
        <v>0</v>
      </c>
      <c r="AX37" s="9">
        <v>0</v>
      </c>
      <c r="AY37" s="9">
        <v>0</v>
      </c>
      <c r="AZ37" s="9">
        <v>0</v>
      </c>
      <c r="BA37" s="9">
        <v>0</v>
      </c>
      <c r="BB37" s="9">
        <v>0</v>
      </c>
      <c r="BC37" s="9">
        <v>0</v>
      </c>
      <c r="BD37" s="9">
        <v>0</v>
      </c>
      <c r="BE37" s="9">
        <v>0</v>
      </c>
    </row>
    <row r="38" spans="1:57" ht="31.95" customHeight="1">
      <c r="A38" s="7">
        <v>26</v>
      </c>
      <c r="B38" s="8" t="s">
        <v>116</v>
      </c>
      <c r="C38" s="8" t="s">
        <v>81</v>
      </c>
      <c r="D38" s="8" t="s">
        <v>34</v>
      </c>
      <c r="E38" s="27">
        <f t="shared" si="2"/>
        <v>14</v>
      </c>
      <c r="F38" s="44">
        <f t="shared" si="3"/>
        <v>6.8627450980392163E-2</v>
      </c>
      <c r="G38" s="9">
        <v>0</v>
      </c>
      <c r="H38" s="9">
        <v>0</v>
      </c>
      <c r="I38" s="9">
        <v>0</v>
      </c>
      <c r="J38" s="9">
        <v>0</v>
      </c>
      <c r="K38" s="9">
        <v>0</v>
      </c>
      <c r="L38" s="9">
        <v>0</v>
      </c>
      <c r="M38" s="9">
        <v>0</v>
      </c>
      <c r="N38" s="9">
        <v>0</v>
      </c>
      <c r="O38" s="9">
        <v>0</v>
      </c>
      <c r="P38" s="9">
        <v>0</v>
      </c>
      <c r="Q38" s="9">
        <v>0</v>
      </c>
      <c r="R38" s="9">
        <v>0</v>
      </c>
      <c r="S38" s="9">
        <v>0</v>
      </c>
      <c r="T38" s="9">
        <v>0</v>
      </c>
      <c r="U38" s="9">
        <v>2</v>
      </c>
      <c r="V38" s="9">
        <v>2</v>
      </c>
      <c r="W38" s="9">
        <v>2</v>
      </c>
      <c r="X38" s="9">
        <v>2</v>
      </c>
      <c r="Y38" s="9">
        <v>2</v>
      </c>
      <c r="Z38" s="9">
        <v>2</v>
      </c>
      <c r="AA38" s="9">
        <v>0</v>
      </c>
      <c r="AB38" s="9">
        <v>2</v>
      </c>
      <c r="AC38" s="9">
        <v>0</v>
      </c>
      <c r="AD38" s="9">
        <v>0</v>
      </c>
      <c r="AE38" s="9">
        <v>0</v>
      </c>
      <c r="AF38" s="9">
        <v>0</v>
      </c>
      <c r="AG38" s="9">
        <v>0</v>
      </c>
      <c r="AH38" s="9">
        <v>0</v>
      </c>
      <c r="AI38" s="9">
        <v>0</v>
      </c>
      <c r="AJ38" s="9">
        <v>0</v>
      </c>
      <c r="AK38" s="9">
        <v>0</v>
      </c>
      <c r="AL38" s="9">
        <v>0</v>
      </c>
      <c r="AM38" s="9">
        <v>0</v>
      </c>
      <c r="AN38" s="9">
        <v>0</v>
      </c>
      <c r="AO38" s="9">
        <v>0</v>
      </c>
      <c r="AP38" s="9">
        <v>0</v>
      </c>
      <c r="AQ38" s="9">
        <v>0</v>
      </c>
      <c r="AR38" s="9">
        <v>0</v>
      </c>
      <c r="AS38" s="9">
        <v>0</v>
      </c>
      <c r="AT38" s="9">
        <v>0</v>
      </c>
      <c r="AU38" s="9">
        <v>0</v>
      </c>
      <c r="AV38" s="9">
        <v>0</v>
      </c>
      <c r="AW38" s="9">
        <v>0</v>
      </c>
      <c r="AX38" s="9">
        <v>0</v>
      </c>
      <c r="AY38" s="9">
        <v>0</v>
      </c>
      <c r="AZ38" s="9">
        <v>0</v>
      </c>
      <c r="BA38" s="9">
        <v>0</v>
      </c>
      <c r="BB38" s="9">
        <v>0</v>
      </c>
      <c r="BC38" s="9">
        <v>0</v>
      </c>
      <c r="BD38" s="9">
        <v>0</v>
      </c>
      <c r="BE38" s="9">
        <v>0</v>
      </c>
    </row>
    <row r="39" spans="1:57" ht="31.95" customHeight="1">
      <c r="A39" s="8"/>
      <c r="B39" s="8"/>
      <c r="C39" s="27"/>
      <c r="D39" s="8"/>
      <c r="E39" s="27"/>
      <c r="F39" s="27"/>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sheetData>
  <mergeCells count="24">
    <mergeCell ref="I6:K6"/>
    <mergeCell ref="I1:K1"/>
    <mergeCell ref="I2:K2"/>
    <mergeCell ref="I3:K3"/>
    <mergeCell ref="I4:K4"/>
    <mergeCell ref="I5:K5"/>
    <mergeCell ref="E9:E12"/>
    <mergeCell ref="F9:F12"/>
    <mergeCell ref="AV10:AY10"/>
    <mergeCell ref="I7:K7"/>
    <mergeCell ref="G10:J10"/>
    <mergeCell ref="K10:M10"/>
    <mergeCell ref="Q10:R10"/>
    <mergeCell ref="S10:T10"/>
    <mergeCell ref="V10:Y10"/>
    <mergeCell ref="Z10:AB10"/>
    <mergeCell ref="AE10:AI10"/>
    <mergeCell ref="AJ10:AK10"/>
    <mergeCell ref="AN10:AQ10"/>
    <mergeCell ref="A9:A12"/>
    <mergeCell ref="B9:B12"/>
    <mergeCell ref="C9:D10"/>
    <mergeCell ref="C11:C12"/>
    <mergeCell ref="D11:D12"/>
  </mergeCells>
  <phoneticPr fontId="1"/>
  <conditionalFormatting sqref="G39:N39">
    <cfRule type="expression" dxfId="143" priority="241" stopIfTrue="1">
      <formula>G39=#REF!</formula>
    </cfRule>
    <cfRule type="expression" dxfId="142" priority="242" stopIfTrue="1">
      <formula>AND(G39=#REF!,G39&lt;&gt;"")</formula>
    </cfRule>
    <cfRule type="expression" dxfId="141" priority="243" stopIfTrue="1">
      <formula>G39=#REF!</formula>
    </cfRule>
    <cfRule type="expression" dxfId="140" priority="244" stopIfTrue="1">
      <formula>G39=#REF!</formula>
    </cfRule>
    <cfRule type="expression" dxfId="139" priority="245" stopIfTrue="1">
      <formula>G39=#REF!</formula>
    </cfRule>
    <cfRule type="expression" dxfId="138" priority="246" stopIfTrue="1">
      <formula>G39=#REF!</formula>
    </cfRule>
  </conditionalFormatting>
  <conditionalFormatting sqref="O39:T39">
    <cfRule type="expression" dxfId="137" priority="235" stopIfTrue="1">
      <formula>O39=#REF!</formula>
    </cfRule>
    <cfRule type="expression" dxfId="136" priority="236" stopIfTrue="1">
      <formula>AND(O39=#REF!,O39&lt;&gt;"")</formula>
    </cfRule>
    <cfRule type="expression" dxfId="135" priority="237" stopIfTrue="1">
      <formula>O39=#REF!</formula>
    </cfRule>
    <cfRule type="expression" dxfId="134" priority="238" stopIfTrue="1">
      <formula>O39=#REF!</formula>
    </cfRule>
    <cfRule type="expression" dxfId="133" priority="239" stopIfTrue="1">
      <formula>O39=#REF!</formula>
    </cfRule>
    <cfRule type="expression" dxfId="132" priority="240" stopIfTrue="1">
      <formula>O39=#REF!</formula>
    </cfRule>
  </conditionalFormatting>
  <conditionalFormatting sqref="V35 V20:AK20 AT31:BE31 AW32:BE34 U21:U30 BA14:BE30 K14:M30 U39:BE39">
    <cfRule type="expression" dxfId="131" priority="229" stopIfTrue="1">
      <formula>K14=#REF!</formula>
    </cfRule>
    <cfRule type="expression" dxfId="130" priority="230" stopIfTrue="1">
      <formula>AND(K14=#REF!,K14&lt;&gt;"")</formula>
    </cfRule>
    <cfRule type="expression" dxfId="129" priority="231" stopIfTrue="1">
      <formula>K14=#REF!</formula>
    </cfRule>
    <cfRule type="expression" dxfId="128" priority="232" stopIfTrue="1">
      <formula>K14=#REF!</formula>
    </cfRule>
    <cfRule type="expression" dxfId="127" priority="233" stopIfTrue="1">
      <formula>K14=#REF!</formula>
    </cfRule>
    <cfRule type="expression" dxfId="126" priority="234" stopIfTrue="1">
      <formula>K14=#REF!</formula>
    </cfRule>
  </conditionalFormatting>
  <conditionalFormatting sqref="Z35">
    <cfRule type="expression" dxfId="125" priority="223" stopIfTrue="1">
      <formula>Z35=#REF!</formula>
    </cfRule>
    <cfRule type="expression" dxfId="124" priority="224" stopIfTrue="1">
      <formula>AND(Z35=#REF!,Z35&lt;&gt;"")</formula>
    </cfRule>
    <cfRule type="expression" dxfId="123" priority="225" stopIfTrue="1">
      <formula>Z35=#REF!</formula>
    </cfRule>
    <cfRule type="expression" dxfId="122" priority="226" stopIfTrue="1">
      <formula>Z35=#REF!</formula>
    </cfRule>
    <cfRule type="expression" dxfId="121" priority="227" stopIfTrue="1">
      <formula>Z35=#REF!</formula>
    </cfRule>
    <cfRule type="expression" dxfId="120" priority="228" stopIfTrue="1">
      <formula>Z35=#REF!</formula>
    </cfRule>
  </conditionalFormatting>
  <conditionalFormatting sqref="AA35">
    <cfRule type="expression" dxfId="119" priority="217" stopIfTrue="1">
      <formula>AA35=#REF!</formula>
    </cfRule>
    <cfRule type="expression" dxfId="118" priority="218" stopIfTrue="1">
      <formula>AND(AA35=#REF!,AA35&lt;&gt;"")</formula>
    </cfRule>
    <cfRule type="expression" dxfId="117" priority="219" stopIfTrue="1">
      <formula>AA35=#REF!</formula>
    </cfRule>
    <cfRule type="expression" dxfId="116" priority="220" stopIfTrue="1">
      <formula>AA35=#REF!</formula>
    </cfRule>
    <cfRule type="expression" dxfId="115" priority="221" stopIfTrue="1">
      <formula>AA35=#REF!</formula>
    </cfRule>
    <cfRule type="expression" dxfId="114" priority="222" stopIfTrue="1">
      <formula>AA35=#REF!</formula>
    </cfRule>
  </conditionalFormatting>
  <conditionalFormatting sqref="U36">
    <cfRule type="expression" dxfId="113" priority="211" stopIfTrue="1">
      <formula>U36=#REF!</formula>
    </cfRule>
    <cfRule type="expression" dxfId="112" priority="212" stopIfTrue="1">
      <formula>AND(U36=#REF!,U36&lt;&gt;"")</formula>
    </cfRule>
    <cfRule type="expression" dxfId="111" priority="213" stopIfTrue="1">
      <formula>U36=#REF!</formula>
    </cfRule>
    <cfRule type="expression" dxfId="110" priority="214" stopIfTrue="1">
      <formula>U36=#REF!</formula>
    </cfRule>
    <cfRule type="expression" dxfId="109" priority="215" stopIfTrue="1">
      <formula>U36=#REF!</formula>
    </cfRule>
    <cfRule type="expression" dxfId="108" priority="216" stopIfTrue="1">
      <formula>U36=#REF!</formula>
    </cfRule>
  </conditionalFormatting>
  <conditionalFormatting sqref="U31">
    <cfRule type="expression" dxfId="107" priority="205" stopIfTrue="1">
      <formula>U31=#REF!</formula>
    </cfRule>
    <cfRule type="expression" dxfId="106" priority="206" stopIfTrue="1">
      <formula>AND(U31=#REF!,U31&lt;&gt;"")</formula>
    </cfRule>
    <cfRule type="expression" dxfId="105" priority="207" stopIfTrue="1">
      <formula>U31=#REF!</formula>
    </cfRule>
    <cfRule type="expression" dxfId="104" priority="208" stopIfTrue="1">
      <formula>U31=#REF!</formula>
    </cfRule>
    <cfRule type="expression" dxfId="103" priority="209" stopIfTrue="1">
      <formula>U31=#REF!</formula>
    </cfRule>
    <cfRule type="expression" dxfId="102" priority="210" stopIfTrue="1">
      <formula>U31=#REF!</formula>
    </cfRule>
  </conditionalFormatting>
  <conditionalFormatting sqref="U32">
    <cfRule type="expression" dxfId="101" priority="199" stopIfTrue="1">
      <formula>U32=#REF!</formula>
    </cfRule>
    <cfRule type="expression" dxfId="100" priority="200" stopIfTrue="1">
      <formula>AND(U32=#REF!,U32&lt;&gt;"")</formula>
    </cfRule>
    <cfRule type="expression" dxfId="99" priority="201" stopIfTrue="1">
      <formula>U32=#REF!</formula>
    </cfRule>
    <cfRule type="expression" dxfId="98" priority="202" stopIfTrue="1">
      <formula>U32=#REF!</formula>
    </cfRule>
    <cfRule type="expression" dxfId="97" priority="203" stopIfTrue="1">
      <formula>U32=#REF!</formula>
    </cfRule>
    <cfRule type="expression" dxfId="96" priority="204" stopIfTrue="1">
      <formula>U32=#REF!</formula>
    </cfRule>
  </conditionalFormatting>
  <conditionalFormatting sqref="U33:U34">
    <cfRule type="expression" dxfId="95" priority="193" stopIfTrue="1">
      <formula>U33=#REF!</formula>
    </cfRule>
    <cfRule type="expression" dxfId="94" priority="194" stopIfTrue="1">
      <formula>AND(U33=#REF!,U33&lt;&gt;"")</formula>
    </cfRule>
    <cfRule type="expression" dxfId="93" priority="195" stopIfTrue="1">
      <formula>U33=#REF!</formula>
    </cfRule>
    <cfRule type="expression" dxfId="92" priority="196" stopIfTrue="1">
      <formula>U33=#REF!</formula>
    </cfRule>
    <cfRule type="expression" dxfId="91" priority="197" stopIfTrue="1">
      <formula>U33=#REF!</formula>
    </cfRule>
    <cfRule type="expression" dxfId="90" priority="198" stopIfTrue="1">
      <formula>U33=#REF!</formula>
    </cfRule>
  </conditionalFormatting>
  <conditionalFormatting sqref="U35">
    <cfRule type="expression" dxfId="89" priority="187" stopIfTrue="1">
      <formula>U35=#REF!</formula>
    </cfRule>
    <cfRule type="expression" dxfId="88" priority="188" stopIfTrue="1">
      <formula>AND(U35=#REF!,U35&lt;&gt;"")</formula>
    </cfRule>
    <cfRule type="expression" dxfId="87" priority="189" stopIfTrue="1">
      <formula>U35=#REF!</formula>
    </cfRule>
    <cfRule type="expression" dxfId="86" priority="190" stopIfTrue="1">
      <formula>U35=#REF!</formula>
    </cfRule>
    <cfRule type="expression" dxfId="85" priority="191" stopIfTrue="1">
      <formula>U35=#REF!</formula>
    </cfRule>
    <cfRule type="expression" dxfId="84" priority="192" stopIfTrue="1">
      <formula>U35=#REF!</formula>
    </cfRule>
  </conditionalFormatting>
  <conditionalFormatting sqref="AN31:AN34">
    <cfRule type="expression" dxfId="83" priority="175" stopIfTrue="1">
      <formula>AN31=#REF!</formula>
    </cfRule>
    <cfRule type="expression" dxfId="82" priority="176" stopIfTrue="1">
      <formula>AND(AN31=#REF!,AN31&lt;&gt;"")</formula>
    </cfRule>
    <cfRule type="expression" dxfId="81" priority="177" stopIfTrue="1">
      <formula>AN31=#REF!</formula>
    </cfRule>
    <cfRule type="expression" dxfId="80" priority="178" stopIfTrue="1">
      <formula>AN31=#REF!</formula>
    </cfRule>
    <cfRule type="expression" dxfId="79" priority="179" stopIfTrue="1">
      <formula>AN31=#REF!</formula>
    </cfRule>
    <cfRule type="expression" dxfId="78" priority="180" stopIfTrue="1">
      <formula>AN31=#REF!</formula>
    </cfRule>
  </conditionalFormatting>
  <conditionalFormatting sqref="AO31:AO34">
    <cfRule type="expression" dxfId="77" priority="169" stopIfTrue="1">
      <formula>AO31=#REF!</formula>
    </cfRule>
    <cfRule type="expression" dxfId="76" priority="170" stopIfTrue="1">
      <formula>AND(AO31=#REF!,AO31&lt;&gt;"")</formula>
    </cfRule>
    <cfRule type="expression" dxfId="75" priority="171" stopIfTrue="1">
      <formula>AO31=#REF!</formula>
    </cfRule>
    <cfRule type="expression" dxfId="74" priority="172" stopIfTrue="1">
      <formula>AO31=#REF!</formula>
    </cfRule>
    <cfRule type="expression" dxfId="73" priority="173" stopIfTrue="1">
      <formula>AO31=#REF!</formula>
    </cfRule>
    <cfRule type="expression" dxfId="72" priority="174" stopIfTrue="1">
      <formula>AO31=#REF!</formula>
    </cfRule>
  </conditionalFormatting>
  <conditionalFormatting sqref="AP31:AP34">
    <cfRule type="expression" dxfId="71" priority="163" stopIfTrue="1">
      <formula>AP31=#REF!</formula>
    </cfRule>
    <cfRule type="expression" dxfId="70" priority="164" stopIfTrue="1">
      <formula>AND(AP31=#REF!,AP31&lt;&gt;"")</formula>
    </cfRule>
    <cfRule type="expression" dxfId="69" priority="165" stopIfTrue="1">
      <formula>AP31=#REF!</formula>
    </cfRule>
    <cfRule type="expression" dxfId="68" priority="166" stopIfTrue="1">
      <formula>AP31=#REF!</formula>
    </cfRule>
    <cfRule type="expression" dxfId="67" priority="167" stopIfTrue="1">
      <formula>AP31=#REF!</formula>
    </cfRule>
    <cfRule type="expression" dxfId="66" priority="168" stopIfTrue="1">
      <formula>AP31=#REF!</formula>
    </cfRule>
  </conditionalFormatting>
  <conditionalFormatting sqref="AQ31:AQ34">
    <cfRule type="expression" dxfId="65" priority="157" stopIfTrue="1">
      <formula>AQ31=#REF!</formula>
    </cfRule>
    <cfRule type="expression" dxfId="64" priority="158" stopIfTrue="1">
      <formula>AND(AQ31=#REF!,AQ31&lt;&gt;"")</formula>
    </cfRule>
    <cfRule type="expression" dxfId="63" priority="159" stopIfTrue="1">
      <formula>AQ31=#REF!</formula>
    </cfRule>
    <cfRule type="expression" dxfId="62" priority="160" stopIfTrue="1">
      <formula>AQ31=#REF!</formula>
    </cfRule>
    <cfRule type="expression" dxfId="61" priority="161" stopIfTrue="1">
      <formula>AQ31=#REF!</formula>
    </cfRule>
    <cfRule type="expression" dxfId="60" priority="162" stopIfTrue="1">
      <formula>AQ31=#REF!</formula>
    </cfRule>
  </conditionalFormatting>
  <conditionalFormatting sqref="AT32:AU32">
    <cfRule type="expression" dxfId="59" priority="151" stopIfTrue="1">
      <formula>AT32=#REF!</formula>
    </cfRule>
    <cfRule type="expression" dxfId="58" priority="152" stopIfTrue="1">
      <formula>AND(AT32=#REF!,AT32&lt;&gt;"")</formula>
    </cfRule>
    <cfRule type="expression" dxfId="57" priority="153" stopIfTrue="1">
      <formula>AT32=#REF!</formula>
    </cfRule>
    <cfRule type="expression" dxfId="56" priority="154" stopIfTrue="1">
      <formula>AT32=#REF!</formula>
    </cfRule>
    <cfRule type="expression" dxfId="55" priority="155" stopIfTrue="1">
      <formula>AT32=#REF!</formula>
    </cfRule>
    <cfRule type="expression" dxfId="54" priority="156" stopIfTrue="1">
      <formula>AT32=#REF!</formula>
    </cfRule>
  </conditionalFormatting>
  <conditionalFormatting sqref="AV32">
    <cfRule type="expression" dxfId="53" priority="145" stopIfTrue="1">
      <formula>AV32=#REF!</formula>
    </cfRule>
    <cfRule type="expression" dxfId="52" priority="146" stopIfTrue="1">
      <formula>AND(AV32=#REF!,AV32&lt;&gt;"")</formula>
    </cfRule>
    <cfRule type="expression" dxfId="51" priority="147" stopIfTrue="1">
      <formula>AV32=#REF!</formula>
    </cfRule>
    <cfRule type="expression" dxfId="50" priority="148" stopIfTrue="1">
      <formula>AV32=#REF!</formula>
    </cfRule>
    <cfRule type="expression" dxfId="49" priority="149" stopIfTrue="1">
      <formula>AV32=#REF!</formula>
    </cfRule>
    <cfRule type="expression" dxfId="48" priority="150" stopIfTrue="1">
      <formula>AV32=#REF!</formula>
    </cfRule>
  </conditionalFormatting>
  <conditionalFormatting sqref="AT33:AU33">
    <cfRule type="expression" dxfId="47" priority="97" stopIfTrue="1">
      <formula>AT33=#REF!</formula>
    </cfRule>
    <cfRule type="expression" dxfId="46" priority="98" stopIfTrue="1">
      <formula>AND(AT33=#REF!,AT33&lt;&gt;"")</formula>
    </cfRule>
    <cfRule type="expression" dxfId="45" priority="99" stopIfTrue="1">
      <formula>AT33=#REF!</formula>
    </cfRule>
    <cfRule type="expression" dxfId="44" priority="100" stopIfTrue="1">
      <formula>AT33=#REF!</formula>
    </cfRule>
    <cfRule type="expression" dxfId="43" priority="101" stopIfTrue="1">
      <formula>AT33=#REF!</formula>
    </cfRule>
    <cfRule type="expression" dxfId="42" priority="102" stopIfTrue="1">
      <formula>AT33=#REF!</formula>
    </cfRule>
  </conditionalFormatting>
  <conditionalFormatting sqref="AV33">
    <cfRule type="expression" dxfId="41" priority="91" stopIfTrue="1">
      <formula>AV33=#REF!</formula>
    </cfRule>
    <cfRule type="expression" dxfId="40" priority="92" stopIfTrue="1">
      <formula>AND(AV33=#REF!,AV33&lt;&gt;"")</formula>
    </cfRule>
    <cfRule type="expression" dxfId="39" priority="93" stopIfTrue="1">
      <formula>AV33=#REF!</formula>
    </cfRule>
    <cfRule type="expression" dxfId="38" priority="94" stopIfTrue="1">
      <formula>AV33=#REF!</formula>
    </cfRule>
    <cfRule type="expression" dxfId="37" priority="95" stopIfTrue="1">
      <formula>AV33=#REF!</formula>
    </cfRule>
    <cfRule type="expression" dxfId="36" priority="96" stopIfTrue="1">
      <formula>AV33=#REF!</formula>
    </cfRule>
  </conditionalFormatting>
  <conditionalFormatting sqref="AT34:AU34">
    <cfRule type="expression" dxfId="35" priority="85" stopIfTrue="1">
      <formula>AT34=#REF!</formula>
    </cfRule>
    <cfRule type="expression" dxfId="34" priority="86" stopIfTrue="1">
      <formula>AND(AT34=#REF!,AT34&lt;&gt;"")</formula>
    </cfRule>
    <cfRule type="expression" dxfId="33" priority="87" stopIfTrue="1">
      <formula>AT34=#REF!</formula>
    </cfRule>
    <cfRule type="expression" dxfId="32" priority="88" stopIfTrue="1">
      <formula>AT34=#REF!</formula>
    </cfRule>
    <cfRule type="expression" dxfId="31" priority="89" stopIfTrue="1">
      <formula>AT34=#REF!</formula>
    </cfRule>
    <cfRule type="expression" dxfId="30" priority="90" stopIfTrue="1">
      <formula>AT34=#REF!</formula>
    </cfRule>
  </conditionalFormatting>
  <conditionalFormatting sqref="AV34">
    <cfRule type="expression" dxfId="29" priority="79" stopIfTrue="1">
      <formula>AV34=#REF!</formula>
    </cfRule>
    <cfRule type="expression" dxfId="28" priority="80" stopIfTrue="1">
      <formula>AND(AV34=#REF!,AV34&lt;&gt;"")</formula>
    </cfRule>
    <cfRule type="expression" dxfId="27" priority="81" stopIfTrue="1">
      <formula>AV34=#REF!</formula>
    </cfRule>
    <cfRule type="expression" dxfId="26" priority="82" stopIfTrue="1">
      <formula>AV34=#REF!</formula>
    </cfRule>
    <cfRule type="expression" dxfId="25" priority="83" stopIfTrue="1">
      <formula>AV34=#REF!</formula>
    </cfRule>
    <cfRule type="expression" dxfId="24" priority="84" stopIfTrue="1">
      <formula>AV34=#REF!</formula>
    </cfRule>
  </conditionalFormatting>
  <conditionalFormatting sqref="U14:U19">
    <cfRule type="expression" dxfId="23" priority="19" stopIfTrue="1">
      <formula>U14=#REF!</formula>
    </cfRule>
    <cfRule type="expression" dxfId="22" priority="20" stopIfTrue="1">
      <formula>AND(U14=#REF!,U14&lt;&gt;"")</formula>
    </cfRule>
    <cfRule type="expression" dxfId="21" priority="21" stopIfTrue="1">
      <formula>U14=#REF!</formula>
    </cfRule>
    <cfRule type="expression" dxfId="20" priority="22" stopIfTrue="1">
      <formula>U14=#REF!</formula>
    </cfRule>
    <cfRule type="expression" dxfId="19" priority="23" stopIfTrue="1">
      <formula>U14=#REF!</formula>
    </cfRule>
    <cfRule type="expression" dxfId="18" priority="24" stopIfTrue="1">
      <formula>U14=#REF!</formula>
    </cfRule>
  </conditionalFormatting>
  <conditionalFormatting sqref="U20">
    <cfRule type="expression" dxfId="17" priority="13" stopIfTrue="1">
      <formula>U20=#REF!</formula>
    </cfRule>
    <cfRule type="expression" dxfId="16" priority="14" stopIfTrue="1">
      <formula>AND(U20=#REF!,U20&lt;&gt;"")</formula>
    </cfRule>
    <cfRule type="expression" dxfId="15" priority="15" stopIfTrue="1">
      <formula>U20=#REF!</formula>
    </cfRule>
    <cfRule type="expression" dxfId="14" priority="16" stopIfTrue="1">
      <formula>U20=#REF!</formula>
    </cfRule>
    <cfRule type="expression" dxfId="13" priority="17" stopIfTrue="1">
      <formula>U20=#REF!</formula>
    </cfRule>
    <cfRule type="expression" dxfId="12" priority="18" stopIfTrue="1">
      <formula>U20=#REF!</formula>
    </cfRule>
  </conditionalFormatting>
  <conditionalFormatting sqref="AM28:AS28">
    <cfRule type="expression" dxfId="11" priority="7" stopIfTrue="1">
      <formula>AM28=#REF!</formula>
    </cfRule>
    <cfRule type="expression" dxfId="10" priority="8" stopIfTrue="1">
      <formula>AND(AM28=#REF!,AM28&lt;&gt;"")</formula>
    </cfRule>
    <cfRule type="expression" dxfId="9" priority="9" stopIfTrue="1">
      <formula>AM28=#REF!</formula>
    </cfRule>
    <cfRule type="expression" dxfId="8" priority="10" stopIfTrue="1">
      <formula>AM28=#REF!</formula>
    </cfRule>
    <cfRule type="expression" dxfId="7" priority="11" stopIfTrue="1">
      <formula>AM28=#REF!</formula>
    </cfRule>
    <cfRule type="expression" dxfId="6" priority="12" stopIfTrue="1">
      <formula>AM28=#REF!</formula>
    </cfRule>
  </conditionalFormatting>
  <conditionalFormatting sqref="G13:BE38">
    <cfRule type="expression" dxfId="5" priority="1" stopIfTrue="1">
      <formula>G13=#REF!</formula>
    </cfRule>
    <cfRule type="expression" dxfId="4" priority="2" stopIfTrue="1">
      <formula>AND(G13=#REF!,G13&lt;&gt;"")</formula>
    </cfRule>
    <cfRule type="expression" dxfId="3" priority="3" stopIfTrue="1">
      <formula>G13=#REF!</formula>
    </cfRule>
    <cfRule type="expression" dxfId="2" priority="4" stopIfTrue="1">
      <formula>G13=#REF!</formula>
    </cfRule>
    <cfRule type="expression" dxfId="1" priority="5" stopIfTrue="1">
      <formula>G13=#REF!</formula>
    </cfRule>
    <cfRule type="expression" dxfId="0" priority="6" stopIfTrue="1">
      <formula>G13=#REF!</formula>
    </cfRule>
  </conditionalFormatting>
  <dataValidations count="1">
    <dataValidation type="list" allowBlank="1" showInputMessage="1" showErrorMessage="1" sqref="G13:BE39">
      <formula1>"0,1,2,3,4,-"</formula1>
    </dataValidation>
  </dataValidations>
  <pageMargins left="0.23622047244094491" right="0.23622047244094491" top="0.74803149606299213" bottom="0.74803149606299213" header="0.31496062992125984" footer="0.31496062992125984"/>
  <pageSetup paperSize="9" scale="32"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スキルマップ（予約、フロント、料飲部） </vt:lpstr>
      <vt:lpstr>'スキルマップ（予約、フロント、料飲部） '!Print_Area</vt:lpstr>
      <vt:lpstr>'スキルマップ（予約、フロント、料飲部）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2016-08-25T04:15:59Z</cp:lastPrinted>
  <dcterms:created xsi:type="dcterms:W3CDTF">2015-12-10T13:32:46Z</dcterms:created>
  <dcterms:modified xsi:type="dcterms:W3CDTF">2016-08-25T04:37:21Z</dcterms:modified>
</cp:coreProperties>
</file>